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20" windowWidth="21075" windowHeight="9270" activeTab="2"/>
  </bookViews>
  <sheets>
    <sheet name="PEKELILING " sheetId="1" r:id="rId1"/>
    <sheet name="TATACARA MEMOHON" sheetId="2" r:id="rId2"/>
    <sheet name="BORANG KEW.106" sheetId="3" r:id="rId3"/>
    <sheet name="KADAR KELAYAKAN" sheetId="4" r:id="rId4"/>
    <sheet name="LAPORAN PERBELANJAAN" sheetId="5" r:id="rId5"/>
  </sheets>
  <calcPr calcId="145621"/>
</workbook>
</file>

<file path=xl/calcChain.xml><?xml version="1.0" encoding="utf-8"?>
<calcChain xmlns="http://schemas.openxmlformats.org/spreadsheetml/2006/main">
  <c r="E23" i="5" l="1"/>
  <c r="F25" i="5"/>
  <c r="F24" i="5"/>
  <c r="F23" i="5"/>
  <c r="F22" i="5"/>
  <c r="F21" i="5"/>
  <c r="E22" i="5"/>
  <c r="B12" i="5"/>
  <c r="F17" i="5" s="1"/>
  <c r="E18" i="5" l="1"/>
  <c r="F18" i="5"/>
  <c r="E26" i="5" l="1"/>
  <c r="E27" i="5" l="1"/>
  <c r="F26" i="5"/>
  <c r="F27" i="5" s="1"/>
  <c r="F28" i="5" s="1"/>
  <c r="F29" i="5" l="1"/>
  <c r="F31" i="5" s="1"/>
</calcChain>
</file>

<file path=xl/sharedStrings.xml><?xml version="1.0" encoding="utf-8"?>
<sst xmlns="http://schemas.openxmlformats.org/spreadsheetml/2006/main" count="170" uniqueCount="133">
  <si>
    <t>WP3.3 - TATACARA DAN PERATURAN MENGENAI PENGURUSAN PENDAHULUAN PELBAGAI</t>
  </si>
  <si>
    <t>Keluaran wang dari Akaun Pendahuluan Pelbagai Pegawai yang diberi kuasa untuk membiayai perbelanjaan Menteri/ Timbalan Menteri yang memerlukan wang tunai.</t>
  </si>
  <si>
    <t>1) Perbendaharaan (MOF) - Berjumlah melebihi RM20,000.00</t>
  </si>
  <si>
    <t>Pegawai yang masih belum menyelesaikan pendahuluan lama.</t>
  </si>
  <si>
    <t>TATACARA MEMOHON DIPERINGKAT PEGAWAI PEMOHON:</t>
  </si>
  <si>
    <t>1)</t>
  </si>
  <si>
    <t>Memo Kelulusan KSU</t>
  </si>
  <si>
    <t xml:space="preserve">Kelulusan O-Travel </t>
  </si>
  <si>
    <t>a)</t>
  </si>
  <si>
    <t>b)</t>
  </si>
  <si>
    <t>c)</t>
  </si>
  <si>
    <t>Hantarkan Permohonan seperti dibawah ke Bahagian Kewangan 14 Hari sebelum tarikh program.</t>
  </si>
  <si>
    <t>PEMPROSESAN KELULUSAN DI PERINGKAT BAHAGIAN KEWANGAN</t>
  </si>
  <si>
    <t>Permohonan akan diuruskan untuk kelulusan Pegawai Pengawal atau Perbendaharaan terpulang kepada Jumlah permohonan seperti Pekeliling.</t>
  </si>
  <si>
    <t>2)</t>
  </si>
  <si>
    <t>3)</t>
  </si>
  <si>
    <t>A</t>
  </si>
  <si>
    <t>B</t>
  </si>
  <si>
    <t>C</t>
  </si>
  <si>
    <t>PELARASAN PENDAHULUAN PELBAGAI</t>
  </si>
  <si>
    <t>Penerima pendahuluan mestilah mengemukakan Laporan Perbelanjaan ke Bahagian Kewangan tersebut selewat-lewatnya 21 hari dari tarikh program berakhir.</t>
  </si>
  <si>
    <t>Penerima menyerahkan lebihan wang pendahuluan ke Bahagian Kewangan.</t>
  </si>
  <si>
    <t>Bahagian Kewangan mestilah memastikan penyelesaian pelarasan Penyata Pemungut dan Jurnal sebelum 28 hari dari tarikh program berakhir.</t>
  </si>
  <si>
    <t>*Menghantar Laporan Perbelanjaan dan lebihan wang pendahuluan tersebut ke Bahagian Kewangan dalam tempoh 21 hari dari tarikh program berakhir.</t>
  </si>
  <si>
    <t>(Kew.106-Pin.2/87)</t>
  </si>
  <si>
    <t>MALAYSIA</t>
  </si>
  <si>
    <t xml:space="preserve">No. Ruj. Permohonan: </t>
  </si>
  <si>
    <t>PERMOHONAN UNTUK PENDAHULUAN</t>
  </si>
  <si>
    <t>JABATAN</t>
  </si>
  <si>
    <t>PENDAHULUAN</t>
  </si>
  <si>
    <t xml:space="preserve">   </t>
  </si>
  <si>
    <t>MAKSUD PENDAHULUAN DIKEHENDAKI :</t>
  </si>
  <si>
    <t>CARA MEMBAYAR BALIK</t>
  </si>
  <si>
    <t xml:space="preserve">               </t>
  </si>
  <si>
    <t xml:space="preserve">    Diluluskan / Tidak diluluskan   </t>
  </si>
  <si>
    <t>S.k Akauntan Negara.</t>
  </si>
  <si>
    <r>
      <t xml:space="preserve">     </t>
    </r>
    <r>
      <rPr>
        <sz val="12"/>
        <color theme="1"/>
        <rFont val="Times New Roman"/>
        <family val="1"/>
      </rPr>
      <t>Juru Audit Negara.</t>
    </r>
  </si>
  <si>
    <t xml:space="preserve">     </t>
  </si>
  <si>
    <t xml:space="preserve">: Kementerian Perdagangan Antarabangsa dan Industri  </t>
  </si>
  <si>
    <t xml:space="preserve">  Ruj.Perbendaharaan: </t>
  </si>
  <si>
    <t>Tiada</t>
  </si>
  <si>
    <t>RM 10,000.00</t>
  </si>
  <si>
    <t>Pegawai yang bertanggungjawab</t>
  </si>
  <si>
    <t>No. Kad Pengenalan</t>
  </si>
  <si>
    <t>No. Gaji</t>
  </si>
  <si>
    <t>Jawatan</t>
  </si>
  <si>
    <t>:</t>
  </si>
  <si>
    <t>Abu Bin Ahmad</t>
  </si>
  <si>
    <t>Ketua Penolong Pengarah (M48)</t>
  </si>
  <si>
    <t>Jumlah                            :</t>
  </si>
  <si>
    <t>Dikehendaki sekarang   :</t>
  </si>
  <si>
    <t>Sudah diluluskan            :</t>
  </si>
  <si>
    <t>123456-12-1234</t>
  </si>
  <si>
    <t xml:space="preserve">TEMPOH PENDAHULUAN  </t>
  </si>
  <si>
    <t>Pelarasan dari vot semasa atau akaun amanah</t>
  </si>
  <si>
    <t xml:space="preserve">Tandatangan Pegawai </t>
  </si>
  <si>
    <t>(Tandatangan &amp; Cop Ketua Jabatan)</t>
  </si>
  <si>
    <t>b.p Setiausaha Perbendaharaan/</t>
  </si>
  <si>
    <t>Pegawai Pengawal</t>
  </si>
  <si>
    <t>…………………………………………………..</t>
  </si>
  <si>
    <t>Bil</t>
  </si>
  <si>
    <t>Perbelanjaan</t>
  </si>
  <si>
    <t>Kadar yang dibenarkan (RM)</t>
  </si>
  <si>
    <t>Pekeliling / Akta</t>
  </si>
  <si>
    <t xml:space="preserve">Jamuan Rasmi yang dihoskan  oleh YBM </t>
  </si>
  <si>
    <t>Perbelanjaan sebenar dan disokong dengan resit / invois</t>
  </si>
  <si>
    <t>Akta Ahli Parlimen (Saraan) 1980 (Akta 237)</t>
  </si>
  <si>
    <t>Perhubungan Rasmi</t>
  </si>
  <si>
    <t>Lebihan Bagasi, cukai lapangan terbang</t>
  </si>
  <si>
    <t>Tips</t>
  </si>
  <si>
    <t>Maksimum RM400/sehari</t>
  </si>
  <si>
    <t>Maksimum RM350/sehari</t>
  </si>
  <si>
    <t>PENYATA PERBELANJAAN PELBAGAI</t>
  </si>
  <si>
    <t>Nama</t>
  </si>
  <si>
    <t>Mata wang asing</t>
  </si>
  <si>
    <t>RM</t>
  </si>
  <si>
    <t>TUJUAN PENDAHULUAN:</t>
  </si>
  <si>
    <t xml:space="preserve">No. Akaun Subsidiari </t>
  </si>
  <si>
    <t>PEGAWAI YANG BERTANGGUNGJAWAB:</t>
  </si>
  <si>
    <t xml:space="preserve">Perbelanjaan </t>
  </si>
  <si>
    <t>Perbelanjaan Dengan Resit</t>
  </si>
  <si>
    <t>Ringgit Malaysia (RM)</t>
  </si>
  <si>
    <t>Perbelanjaan Tanpa Resit</t>
  </si>
  <si>
    <t>(A) Jumlah Perbelanjaan Dengan Resit</t>
  </si>
  <si>
    <t>(B) Jumlah Perbelanjaan Tanpa Resit</t>
  </si>
  <si>
    <t>(C) =  (A)+(B) Jumlah Perbelanjaan</t>
  </si>
  <si>
    <t>Jumlah Laporan Perbelanjaan Pendahuluan Pelbagai = (C)+(D)</t>
  </si>
  <si>
    <t xml:space="preserve">Jumlah Pendahuluan Pelbagai yang diterima </t>
  </si>
  <si>
    <t xml:space="preserve">Jumlah Wang yang dipulangkan </t>
  </si>
  <si>
    <t>PENGESAHAN PEGAWAI BERTANGGUNGJAWAB:</t>
  </si>
  <si>
    <t>…………………………</t>
  </si>
  <si>
    <t>PENGESAHAN KETUA JABATAN:</t>
  </si>
  <si>
    <t>Adalah disahkan bahawa perbelanjaan-perbelanjaan tersebut di atas telah dibuat oleh saya atas urusan rasmi seperti tujuan pendahuluan tersebut.</t>
  </si>
  <si>
    <t>Adalah disahkan bahawa perbelanjaan-perbelanjaan tersebut di atas telah dibuat oleh Pegawai bertanggungjawab atas urusan rasmi seperti tujuan pendahuluan tersebut.</t>
  </si>
  <si>
    <t>(Resit Dilampirkan bersama-sama laporan ini)</t>
  </si>
  <si>
    <t>US Dollar (USD)</t>
  </si>
  <si>
    <t>1) APA ITU PENDAHULUAN PELBAGAI?</t>
  </si>
  <si>
    <t>2) PERINGKAT KELULUSAN PENDAHULUAN  PELBAGAI?</t>
  </si>
  <si>
    <t>3) SIAPAKAH YANG TIDAK LAYAK MEMOHON?</t>
  </si>
  <si>
    <t>4) TANGGUNGJAWAB PENERIMA PENDAHULUAN PELBAGAI?</t>
  </si>
  <si>
    <t>Pegawai Di Bahagian Kewangan Untuk Dihubungi:</t>
  </si>
  <si>
    <r>
      <t xml:space="preserve">KADAR KELAYAKAN BERTUGAS RASMI DI LUAR NEGARA BAGI </t>
    </r>
    <r>
      <rPr>
        <b/>
        <u/>
        <sz val="12"/>
        <color rgb="FFFF0000"/>
        <rFont val="Arial"/>
        <family val="2"/>
      </rPr>
      <t>MENTERI</t>
    </r>
  </si>
  <si>
    <r>
      <t xml:space="preserve">KADAR KELAYAKAN BERTUGAS RASMI DI LUAR NEGARA BAGI </t>
    </r>
    <r>
      <rPr>
        <b/>
        <u/>
        <sz val="12"/>
        <color rgb="FFFF0000"/>
        <rFont val="Arial"/>
        <family val="2"/>
      </rPr>
      <t>TIMBALAN MENTERI</t>
    </r>
  </si>
  <si>
    <t>No. Telefon Bimbit</t>
  </si>
  <si>
    <t>019-9999999</t>
  </si>
  <si>
    <r>
      <t xml:space="preserve">Ruj. Jabatan: (      ) </t>
    </r>
    <r>
      <rPr>
        <b/>
        <i/>
        <sz val="12"/>
        <color theme="1"/>
        <rFont val="Times New Roman"/>
        <family val="1"/>
      </rPr>
      <t xml:space="preserve">MITI.400-1/5/1 </t>
    </r>
    <r>
      <rPr>
        <i/>
        <sz val="12"/>
        <color theme="1"/>
        <rFont val="Times New Roman"/>
        <family val="1"/>
      </rPr>
      <t xml:space="preserve">                                                           </t>
    </r>
  </si>
  <si>
    <t>Thai Bhat (THB)</t>
  </si>
  <si>
    <t>Bayaran Makan dan Minum (THB)</t>
  </si>
  <si>
    <t>Bayaran kepada Pemandu (USD)</t>
  </si>
  <si>
    <t>Bayaran kepada Pegawai Pengiring (USD)</t>
  </si>
  <si>
    <t>Bayaran kepada Pegawai Keselamatan (USD)</t>
  </si>
  <si>
    <t>Bayaran kepada Pemandu Van Delegasi MITI (USD)</t>
  </si>
  <si>
    <t>Bayaran kepada Outrider (USD)</t>
  </si>
  <si>
    <t>Bahagian Integrasi Ekonomi ASEAN</t>
  </si>
  <si>
    <t>Pengarah Kanan</t>
  </si>
  <si>
    <t>Membiayai perbelanjaan rasmi YB Menteri semasa bertugas rasmi di Thailand pada 1- 4 Mac 2016</t>
  </si>
  <si>
    <t>Bayaran Tips 6 Hari :</t>
  </si>
  <si>
    <r>
      <t xml:space="preserve">Kod                              </t>
    </r>
    <r>
      <rPr>
        <i/>
        <sz val="11"/>
        <rFont val="Arial"/>
        <family val="2"/>
      </rPr>
      <t>(untuk kegunaan Bhg. Kewangan)</t>
    </r>
  </si>
  <si>
    <r>
      <t xml:space="preserve">(D) Kerugian Pertukaran Matawang                                                                               </t>
    </r>
    <r>
      <rPr>
        <sz val="13"/>
        <rFont val="Arial"/>
        <family val="2"/>
      </rPr>
      <t>(3% daripada Jumlah Perbelanjaan )</t>
    </r>
  </si>
  <si>
    <t>KADAR PERTUKARAN MATA WANG ASING BULAN MAC 2016:</t>
  </si>
  <si>
    <t>Mohd Hisham Bin Husain</t>
  </si>
  <si>
    <t xml:space="preserve">Penolong Akauntan </t>
  </si>
  <si>
    <t>03- 6200 0170</t>
  </si>
  <si>
    <t>d)</t>
  </si>
  <si>
    <t>Salinan Akaun Bank gaji bagi Pemohon</t>
  </si>
  <si>
    <t>Lampirkan dua (2) salinan bagi setiap dokumen-dokumen berikut:</t>
  </si>
  <si>
    <t>Kelulusan kabinet bagi Menteri/Tim. Menteri (dikemukakan kemudian jika lewat mendapat kelulusan)</t>
  </si>
  <si>
    <t>: Pendahuluan Pelbagai - Kod A0461201</t>
  </si>
  <si>
    <t>Membiayai perbelanjaan rasmi YB Menteri  semasa menghadiri Mesyuarat Menteri-Menteri TPP di Amerika Syarikat dari 28 September 2018 - 5 Oktober 2018.</t>
  </si>
  <si>
    <t>28/9/2018 - 5/10/2018</t>
  </si>
  <si>
    <r>
      <t xml:space="preserve">    </t>
    </r>
    <r>
      <rPr>
        <sz val="12"/>
        <color theme="1"/>
        <rFont val="Times New Roman"/>
        <family val="1"/>
      </rPr>
      <t>Tarikh : ………………. 2019</t>
    </r>
  </si>
  <si>
    <t xml:space="preserve">Lengkapkan dua (2) Salinan Asal BORANG KEW.106 </t>
  </si>
  <si>
    <t>2) Pegawai Pengawal (KSU) - Berjumlah sehingga RM20,000.00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</si>
</sst>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_(* #,##0.0000_);_(* \(#,##0.0000\);_(* &quot;-&quot;??_);_(@_)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color rgb="FF0070C0"/>
      <name val="Arial"/>
      <family val="2"/>
    </font>
    <font>
      <b/>
      <sz val="12"/>
      <name val="Arial"/>
      <family val="2"/>
    </font>
    <font>
      <b/>
      <u/>
      <sz val="12"/>
      <color theme="1"/>
      <name val="Arial"/>
      <family val="2"/>
    </font>
    <font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i/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name val="Times New Roman"/>
      <family val="1"/>
    </font>
    <font>
      <b/>
      <sz val="12"/>
      <color rgb="FFC00000"/>
      <name val="Times New Roman"/>
      <family val="1"/>
    </font>
    <font>
      <b/>
      <sz val="12"/>
      <color rgb="FFC00000"/>
      <name val="Arial"/>
      <family val="2"/>
    </font>
    <font>
      <sz val="13"/>
      <color theme="1"/>
      <name val="Times New Roman"/>
      <family val="1"/>
    </font>
    <font>
      <b/>
      <i/>
      <sz val="12"/>
      <color rgb="FFC00000"/>
      <name val="Times New Roman"/>
      <family val="1"/>
    </font>
    <font>
      <sz val="12"/>
      <color theme="1"/>
      <name val="Calibri"/>
      <family val="2"/>
      <scheme val="minor"/>
    </font>
    <font>
      <u/>
      <sz val="12"/>
      <name val="Arial"/>
      <family val="2"/>
    </font>
    <font>
      <b/>
      <sz val="12"/>
      <color rgb="FFFF0000"/>
      <name val="Arial"/>
      <family val="2"/>
    </font>
    <font>
      <sz val="12"/>
      <color rgb="FFFF0000"/>
      <name val="Arial"/>
      <family val="2"/>
    </font>
    <font>
      <b/>
      <u/>
      <sz val="12"/>
      <color rgb="FFFF0000"/>
      <name val="Arial"/>
      <family val="2"/>
    </font>
    <font>
      <b/>
      <u/>
      <sz val="13"/>
      <name val="Arial"/>
      <family val="2"/>
    </font>
    <font>
      <sz val="11"/>
      <name val="Calibri"/>
      <family val="2"/>
      <scheme val="minor"/>
    </font>
    <font>
      <u/>
      <sz val="13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b/>
      <u/>
      <sz val="12"/>
      <name val="Arial"/>
      <family val="2"/>
    </font>
    <font>
      <sz val="12"/>
      <name val="Calibri"/>
      <family val="2"/>
      <scheme val="minor"/>
    </font>
    <font>
      <sz val="12"/>
      <name val="Arial"/>
      <family val="2"/>
    </font>
    <font>
      <i/>
      <sz val="11"/>
      <name val="Arial"/>
      <family val="2"/>
    </font>
    <font>
      <i/>
      <sz val="9"/>
      <name val="Arial"/>
      <family val="2"/>
    </font>
    <font>
      <b/>
      <sz val="16"/>
      <name val="Calibri"/>
      <family val="2"/>
      <scheme val="minor"/>
    </font>
    <font>
      <b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0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2" fillId="0" borderId="0" xfId="0" applyFont="1" applyAlignment="1">
      <alignment wrapText="1"/>
    </xf>
    <xf numFmtId="0" fontId="6" fillId="0" borderId="0" xfId="0" applyFont="1" applyAlignment="1">
      <alignment horizontal="center" vertical="center" wrapText="1"/>
    </xf>
    <xf numFmtId="0" fontId="3" fillId="0" borderId="0" xfId="0" applyFont="1" applyAlignment="1">
      <alignment wrapText="1"/>
    </xf>
    <xf numFmtId="0" fontId="7" fillId="0" borderId="0" xfId="0" applyFont="1" applyAlignment="1">
      <alignment vertical="center"/>
    </xf>
    <xf numFmtId="49" fontId="14" fillId="0" borderId="0" xfId="0" applyNumberFormat="1" applyFont="1" applyAlignment="1">
      <alignment horizontal="left"/>
    </xf>
    <xf numFmtId="0" fontId="17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center" wrapText="1"/>
    </xf>
    <xf numFmtId="0" fontId="2" fillId="0" borderId="7" xfId="0" applyFont="1" applyBorder="1" applyAlignment="1">
      <alignment horizontal="left" vertical="center" wrapText="1"/>
    </xf>
    <xf numFmtId="0" fontId="18" fillId="0" borderId="0" xfId="0" quotePrefix="1" applyFont="1" applyBorder="1" applyAlignment="1">
      <alignment horizontal="left" vertical="center"/>
    </xf>
    <xf numFmtId="0" fontId="3" fillId="2" borderId="0" xfId="0" applyFont="1" applyFill="1"/>
    <xf numFmtId="0" fontId="2" fillId="2" borderId="0" xfId="0" applyFont="1" applyFill="1"/>
    <xf numFmtId="0" fontId="19" fillId="0" borderId="7" xfId="0" applyFont="1" applyBorder="1" applyAlignment="1">
      <alignment horizontal="left" vertical="center" wrapText="1"/>
    </xf>
    <xf numFmtId="0" fontId="19" fillId="0" borderId="7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23" fillId="0" borderId="0" xfId="0" applyFont="1"/>
    <xf numFmtId="0" fontId="26" fillId="0" borderId="0" xfId="0" applyFont="1" applyAlignment="1">
      <alignment horizontal="left" vertical="center"/>
    </xf>
    <xf numFmtId="0" fontId="26" fillId="0" borderId="0" xfId="0" applyFont="1" applyAlignment="1">
      <alignment horizontal="center" vertical="center"/>
    </xf>
    <xf numFmtId="0" fontId="18" fillId="0" borderId="0" xfId="0" applyFont="1" applyBorder="1" applyAlignment="1">
      <alignment horizontal="left" vertical="center"/>
    </xf>
    <xf numFmtId="0" fontId="27" fillId="0" borderId="0" xfId="0" applyFont="1" applyBorder="1" applyAlignment="1">
      <alignment horizontal="left" vertical="center"/>
    </xf>
    <xf numFmtId="0" fontId="28" fillId="0" borderId="0" xfId="0" applyFont="1" applyBorder="1" applyAlignment="1">
      <alignment horizontal="left"/>
    </xf>
    <xf numFmtId="0" fontId="5" fillId="0" borderId="0" xfId="0" applyFont="1" applyBorder="1" applyAlignment="1">
      <alignment horizontal="center" vertical="center"/>
    </xf>
    <xf numFmtId="164" fontId="5" fillId="0" borderId="0" xfId="1" applyNumberFormat="1" applyFont="1" applyBorder="1" applyAlignment="1">
      <alignment vertical="center"/>
    </xf>
    <xf numFmtId="0" fontId="25" fillId="0" borderId="7" xfId="0" applyFont="1" applyBorder="1" applyAlignment="1">
      <alignment horizontal="center" vertical="center" wrapText="1"/>
    </xf>
    <xf numFmtId="0" fontId="25" fillId="0" borderId="9" xfId="0" applyFont="1" applyBorder="1" applyAlignment="1">
      <alignment horizontal="center" vertical="center" wrapText="1"/>
    </xf>
    <xf numFmtId="0" fontId="25" fillId="0" borderId="11" xfId="0" applyFont="1" applyBorder="1" applyAlignment="1">
      <alignment horizontal="left" vertical="center" wrapText="1"/>
    </xf>
    <xf numFmtId="0" fontId="25" fillId="0" borderId="0" xfId="0" applyFont="1" applyBorder="1" applyAlignment="1">
      <alignment horizontal="left" vertical="center" wrapText="1"/>
    </xf>
    <xf numFmtId="0" fontId="25" fillId="0" borderId="11" xfId="0" applyFont="1" applyBorder="1" applyAlignment="1">
      <alignment horizontal="center" vertical="center" wrapText="1"/>
    </xf>
    <xf numFmtId="0" fontId="5" fillId="0" borderId="11" xfId="0" applyFont="1" applyBorder="1" applyAlignment="1">
      <alignment vertical="center" wrapText="1"/>
    </xf>
    <xf numFmtId="164" fontId="5" fillId="0" borderId="0" xfId="1" applyNumberFormat="1" applyFont="1" applyBorder="1" applyAlignment="1">
      <alignment vertical="center" wrapText="1"/>
    </xf>
    <xf numFmtId="164" fontId="5" fillId="0" borderId="11" xfId="1" applyNumberFormat="1" applyFont="1" applyBorder="1" applyAlignment="1">
      <alignment vertical="center" wrapText="1"/>
    </xf>
    <xf numFmtId="164" fontId="25" fillId="0" borderId="7" xfId="1" applyNumberFormat="1" applyFont="1" applyBorder="1" applyAlignment="1">
      <alignment horizontal="left" vertical="center" wrapText="1"/>
    </xf>
    <xf numFmtId="0" fontId="32" fillId="0" borderId="0" xfId="0" applyFont="1" applyAlignment="1">
      <alignment horizontal="left"/>
    </xf>
    <xf numFmtId="0" fontId="33" fillId="0" borderId="0" xfId="0" applyFont="1" applyAlignment="1">
      <alignment horizontal="left"/>
    </xf>
    <xf numFmtId="0" fontId="25" fillId="0" borderId="0" xfId="0" applyFont="1" applyBorder="1" applyAlignment="1">
      <alignment horizontal="justify" vertical="center" wrapText="1"/>
    </xf>
    <xf numFmtId="164" fontId="23" fillId="0" borderId="0" xfId="0" applyNumberFormat="1" applyFont="1" applyAlignment="1"/>
    <xf numFmtId="0" fontId="26" fillId="0" borderId="0" xfId="0" applyFont="1" applyBorder="1" applyAlignment="1">
      <alignment horizontal="left"/>
    </xf>
    <xf numFmtId="0" fontId="25" fillId="0" borderId="0" xfId="0" applyFont="1" applyBorder="1" applyAlignment="1">
      <alignment horizontal="left" vertical="center"/>
    </xf>
    <xf numFmtId="0" fontId="23" fillId="0" borderId="0" xfId="0" applyFont="1" applyBorder="1" applyAlignment="1">
      <alignment horizontal="left"/>
    </xf>
    <xf numFmtId="0" fontId="23" fillId="0" borderId="0" xfId="0" applyFont="1" applyBorder="1"/>
    <xf numFmtId="0" fontId="26" fillId="0" borderId="0" xfId="0" applyFont="1" applyBorder="1" applyAlignment="1">
      <alignment horizontal="left" vertical="center"/>
    </xf>
    <xf numFmtId="0" fontId="23" fillId="0" borderId="0" xfId="0" applyFont="1" applyAlignment="1">
      <alignment horizontal="left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11" fillId="0" borderId="0" xfId="0" applyFont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11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14" fillId="0" borderId="0" xfId="0" applyFont="1" applyAlignment="1">
      <alignment horizontal="left" vertical="top" wrapText="1"/>
    </xf>
    <xf numFmtId="0" fontId="15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49" fontId="12" fillId="0" borderId="0" xfId="0" applyNumberFormat="1" applyFont="1" applyAlignment="1">
      <alignment horizontal="left"/>
    </xf>
    <xf numFmtId="0" fontId="2" fillId="0" borderId="0" xfId="0" applyFont="1" applyAlignment="1">
      <alignment horizontal="left" vertical="center"/>
    </xf>
    <xf numFmtId="49" fontId="14" fillId="0" borderId="0" xfId="0" applyNumberFormat="1" applyFont="1" applyAlignment="1">
      <alignment horizontal="left"/>
    </xf>
    <xf numFmtId="0" fontId="9" fillId="0" borderId="0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6" fillId="0" borderId="0" xfId="0" applyFont="1" applyAlignment="1">
      <alignment horizontal="right" vertical="center"/>
    </xf>
    <xf numFmtId="0" fontId="11" fillId="0" borderId="3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0" fillId="0" borderId="3" xfId="0" applyBorder="1" applyAlignment="1">
      <alignment horizontal="left"/>
    </xf>
    <xf numFmtId="0" fontId="0" fillId="0" borderId="0" xfId="0" applyBorder="1" applyAlignment="1">
      <alignment horizontal="left"/>
    </xf>
    <xf numFmtId="0" fontId="7" fillId="0" borderId="2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11" fillId="0" borderId="5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0" xfId="0" applyBorder="1" applyAlignment="1">
      <alignment horizontal="center"/>
    </xf>
    <xf numFmtId="0" fontId="2" fillId="0" borderId="7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4" fillId="0" borderId="3" xfId="0" applyFont="1" applyBorder="1" applyAlignment="1">
      <alignment horizontal="left" vertical="center" wrapText="1"/>
    </xf>
    <xf numFmtId="0" fontId="24" fillId="0" borderId="0" xfId="0" applyFont="1" applyBorder="1" applyAlignment="1">
      <alignment horizontal="left" vertical="center" wrapText="1"/>
    </xf>
    <xf numFmtId="0" fontId="24" fillId="0" borderId="5" xfId="0" applyFont="1" applyBorder="1" applyAlignment="1">
      <alignment horizontal="left" vertical="center" wrapText="1"/>
    </xf>
    <xf numFmtId="0" fontId="25" fillId="0" borderId="0" xfId="0" quotePrefix="1" applyFont="1" applyAlignment="1">
      <alignment vertical="center"/>
    </xf>
    <xf numFmtId="0" fontId="25" fillId="0" borderId="0" xfId="0" applyFont="1" applyAlignment="1">
      <alignment vertical="center"/>
    </xf>
    <xf numFmtId="0" fontId="24" fillId="0" borderId="0" xfId="0" applyFont="1" applyAlignment="1">
      <alignment horizontal="left" vertical="center"/>
    </xf>
    <xf numFmtId="0" fontId="29" fillId="0" borderId="0" xfId="0" applyFont="1" applyBorder="1" applyAlignment="1">
      <alignment horizontal="left" vertical="center" wrapText="1"/>
    </xf>
    <xf numFmtId="0" fontId="25" fillId="0" borderId="8" xfId="0" applyFont="1" applyBorder="1" applyAlignment="1">
      <alignment horizontal="center" vertical="center" wrapText="1"/>
    </xf>
    <xf numFmtId="0" fontId="25" fillId="0" borderId="9" xfId="0" applyFont="1" applyBorder="1" applyAlignment="1">
      <alignment horizontal="center" vertical="center" wrapText="1"/>
    </xf>
    <xf numFmtId="0" fontId="25" fillId="0" borderId="0" xfId="0" applyFont="1" applyAlignment="1">
      <alignment horizontal="left" vertical="center"/>
    </xf>
    <xf numFmtId="0" fontId="25" fillId="0" borderId="0" xfId="0" applyFont="1" applyAlignment="1">
      <alignment horizontal="center" vertical="center"/>
    </xf>
    <xf numFmtId="0" fontId="29" fillId="0" borderId="3" xfId="0" applyFont="1" applyBorder="1" applyAlignment="1">
      <alignment horizontal="left" vertical="center" wrapText="1"/>
    </xf>
    <xf numFmtId="0" fontId="25" fillId="0" borderId="8" xfId="0" applyFont="1" applyBorder="1" applyAlignment="1">
      <alignment horizontal="left" vertical="center" wrapText="1"/>
    </xf>
    <xf numFmtId="0" fontId="25" fillId="0" borderId="9" xfId="0" applyFont="1" applyBorder="1" applyAlignment="1">
      <alignment horizontal="left" vertical="center" wrapText="1"/>
    </xf>
    <xf numFmtId="165" fontId="5" fillId="0" borderId="0" xfId="1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29" fillId="0" borderId="0" xfId="0" applyFont="1" applyBorder="1" applyAlignment="1">
      <alignment horizontal="center" vertical="center"/>
    </xf>
    <xf numFmtId="0" fontId="25" fillId="0" borderId="0" xfId="0" applyFont="1" applyAlignment="1">
      <alignment horizontal="left" vertical="center" wrapText="1"/>
    </xf>
    <xf numFmtId="0" fontId="22" fillId="0" borderId="0" xfId="0" applyFont="1" applyAlignment="1">
      <alignment horizontal="center" vertical="center"/>
    </xf>
    <xf numFmtId="0" fontId="24" fillId="0" borderId="0" xfId="0" applyFont="1" applyAlignment="1">
      <alignment horizontal="left"/>
    </xf>
    <xf numFmtId="49" fontId="25" fillId="0" borderId="0" xfId="0" applyNumberFormat="1" applyFont="1" applyAlignment="1">
      <alignment vertical="center"/>
    </xf>
    <xf numFmtId="0" fontId="23" fillId="0" borderId="0" xfId="0" applyFont="1" applyAlignment="1">
      <alignment horizontal="center"/>
    </xf>
    <xf numFmtId="0" fontId="31" fillId="0" borderId="3" xfId="0" applyFont="1" applyBorder="1" applyAlignment="1">
      <alignment horizontal="center" vertical="center" wrapText="1"/>
    </xf>
    <xf numFmtId="0" fontId="31" fillId="0" borderId="0" xfId="0" applyFont="1" applyBorder="1" applyAlignment="1">
      <alignment horizontal="center" vertical="center" wrapText="1"/>
    </xf>
    <xf numFmtId="0" fontId="31" fillId="0" borderId="5" xfId="0" applyFont="1" applyBorder="1" applyAlignment="1">
      <alignment horizontal="center" vertical="center" wrapText="1"/>
    </xf>
    <xf numFmtId="0" fontId="25" fillId="0" borderId="10" xfId="0" applyFont="1" applyBorder="1" applyAlignment="1">
      <alignment horizontal="left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285750</xdr:colOff>
      <xdr:row>18</xdr:row>
      <xdr:rowOff>257175</xdr:rowOff>
    </xdr:from>
    <xdr:to>
      <xdr:col>7</xdr:col>
      <xdr:colOff>419100</xdr:colOff>
      <xdr:row>25</xdr:row>
      <xdr:rowOff>0</xdr:rowOff>
    </xdr:to>
    <xdr:sp macro="" textlink="">
      <xdr:nvSpPr>
        <xdr:cNvPr id="2" name="Right Brace 1"/>
        <xdr:cNvSpPr/>
      </xdr:nvSpPr>
      <xdr:spPr>
        <a:xfrm>
          <a:off x="6048375" y="6810375"/>
          <a:ext cx="742950" cy="3181350"/>
        </a:xfrm>
        <a:prstGeom prst="rightBrace">
          <a:avLst>
            <a:gd name="adj1" fmla="val 8333"/>
            <a:gd name="adj2" fmla="val 47619"/>
          </a:avLst>
        </a:prstGeom>
        <a:noFill/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476250</xdr:colOff>
      <xdr:row>22</xdr:row>
      <xdr:rowOff>85725</xdr:rowOff>
    </xdr:from>
    <xdr:to>
      <xdr:col>8</xdr:col>
      <xdr:colOff>390525</xdr:colOff>
      <xdr:row>24</xdr:row>
      <xdr:rowOff>304800</xdr:rowOff>
    </xdr:to>
    <xdr:sp macro="" textlink="">
      <xdr:nvSpPr>
        <xdr:cNvPr id="4" name="TextBox 3"/>
        <xdr:cNvSpPr txBox="1"/>
      </xdr:nvSpPr>
      <xdr:spPr>
        <a:xfrm>
          <a:off x="6848475" y="7896225"/>
          <a:ext cx="3657600" cy="1095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>
              <a:solidFill>
                <a:srgbClr val="FF0000"/>
              </a:solidFill>
            </a:rPr>
            <a:t>Jumlah Tips </a:t>
          </a:r>
          <a:r>
            <a:rPr lang="en-US" sz="1600" baseline="0">
              <a:solidFill>
                <a:srgbClr val="FF0000"/>
              </a:solidFill>
            </a:rPr>
            <a:t> Sehari Tidak boleh melebihi kadar RM400.00 sehari bagi YB Menteri dan RM350.00 bagi YB Timbalan Menteri</a:t>
          </a:r>
          <a:endParaRPr lang="en-US" sz="1600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20"/>
  <sheetViews>
    <sheetView workbookViewId="0">
      <selection activeCell="C16" sqref="C16"/>
    </sheetView>
  </sheetViews>
  <sheetFormatPr defaultRowHeight="15" x14ac:dyDescent="0.25"/>
  <cols>
    <col min="1" max="1" width="86.140625" customWidth="1"/>
  </cols>
  <sheetData>
    <row r="1" spans="1:1" s="2" customFormat="1" ht="45" customHeight="1" x14ac:dyDescent="0.2">
      <c r="A1" s="12" t="s">
        <v>0</v>
      </c>
    </row>
    <row r="2" spans="1:1" s="2" customFormat="1" x14ac:dyDescent="0.2">
      <c r="A2" s="11"/>
    </row>
    <row r="3" spans="1:1" s="2" customFormat="1" ht="20.100000000000001" customHeight="1" x14ac:dyDescent="0.25">
      <c r="A3" s="13" t="s">
        <v>96</v>
      </c>
    </row>
    <row r="4" spans="1:1" s="2" customFormat="1" ht="42.75" customHeight="1" x14ac:dyDescent="0.2">
      <c r="A4" s="11" t="s">
        <v>1</v>
      </c>
    </row>
    <row r="5" spans="1:1" s="2" customFormat="1" x14ac:dyDescent="0.2">
      <c r="A5" s="11"/>
    </row>
    <row r="6" spans="1:1" s="2" customFormat="1" ht="20.100000000000001" customHeight="1" x14ac:dyDescent="0.25">
      <c r="A6" s="13" t="s">
        <v>97</v>
      </c>
    </row>
    <row r="7" spans="1:1" s="2" customFormat="1" ht="20.100000000000001" customHeight="1" x14ac:dyDescent="0.2">
      <c r="A7" s="11" t="s">
        <v>2</v>
      </c>
    </row>
    <row r="8" spans="1:1" s="2" customFormat="1" ht="20.100000000000001" customHeight="1" x14ac:dyDescent="0.2">
      <c r="A8" s="11" t="s">
        <v>132</v>
      </c>
    </row>
    <row r="9" spans="1:1" s="2" customFormat="1" x14ac:dyDescent="0.2">
      <c r="A9" s="11"/>
    </row>
    <row r="10" spans="1:1" s="2" customFormat="1" ht="20.100000000000001" customHeight="1" x14ac:dyDescent="0.25">
      <c r="A10" s="13" t="s">
        <v>98</v>
      </c>
    </row>
    <row r="11" spans="1:1" s="2" customFormat="1" ht="20.100000000000001" customHeight="1" x14ac:dyDescent="0.2">
      <c r="A11" s="11" t="s">
        <v>3</v>
      </c>
    </row>
    <row r="12" spans="1:1" s="2" customFormat="1" x14ac:dyDescent="0.2">
      <c r="A12" s="11"/>
    </row>
    <row r="13" spans="1:1" s="2" customFormat="1" ht="20.100000000000001" customHeight="1" x14ac:dyDescent="0.25">
      <c r="A13" s="13" t="s">
        <v>99</v>
      </c>
    </row>
    <row r="14" spans="1:1" s="2" customFormat="1" ht="42.75" customHeight="1" x14ac:dyDescent="0.2">
      <c r="A14" s="11" t="s">
        <v>23</v>
      </c>
    </row>
    <row r="15" spans="1:1" s="2" customFormat="1" x14ac:dyDescent="0.2"/>
    <row r="16" spans="1:1" s="2" customFormat="1" ht="18" customHeight="1" x14ac:dyDescent="0.25">
      <c r="A16" s="24" t="s">
        <v>100</v>
      </c>
    </row>
    <row r="17" spans="1:1" ht="18" customHeight="1" x14ac:dyDescent="0.25">
      <c r="A17" s="25" t="s">
        <v>120</v>
      </c>
    </row>
    <row r="18" spans="1:1" ht="18" customHeight="1" x14ac:dyDescent="0.25">
      <c r="A18" s="25" t="s">
        <v>121</v>
      </c>
    </row>
    <row r="19" spans="1:1" ht="18" customHeight="1" x14ac:dyDescent="0.25">
      <c r="A19" s="25" t="s">
        <v>122</v>
      </c>
    </row>
    <row r="20" spans="1:1" ht="15.75" x14ac:dyDescent="0.25">
      <c r="A20" s="2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C22"/>
  <sheetViews>
    <sheetView zoomScaleNormal="100" workbookViewId="0">
      <selection activeCell="C20" sqref="C20"/>
    </sheetView>
  </sheetViews>
  <sheetFormatPr defaultRowHeight="15" x14ac:dyDescent="0.2"/>
  <cols>
    <col min="1" max="1" width="5.28515625" style="1" customWidth="1"/>
    <col min="2" max="2" width="5.28515625" style="2" customWidth="1"/>
    <col min="3" max="3" width="73.28515625" style="2" customWidth="1"/>
    <col min="4" max="16384" width="9.140625" style="2"/>
  </cols>
  <sheetData>
    <row r="1" spans="1:3" s="6" customFormat="1" ht="18" customHeight="1" x14ac:dyDescent="0.25">
      <c r="A1" s="9" t="s">
        <v>16</v>
      </c>
      <c r="B1" s="10" t="s">
        <v>4</v>
      </c>
    </row>
    <row r="2" spans="1:3" s="4" customFormat="1" ht="36" customHeight="1" x14ac:dyDescent="0.25">
      <c r="A2" s="7" t="s">
        <v>5</v>
      </c>
      <c r="B2" s="57" t="s">
        <v>11</v>
      </c>
      <c r="C2" s="57"/>
    </row>
    <row r="3" spans="1:3" s="4" customFormat="1" ht="18" customHeight="1" x14ac:dyDescent="0.25">
      <c r="A3" s="7" t="s">
        <v>14</v>
      </c>
      <c r="B3" s="8" t="s">
        <v>131</v>
      </c>
      <c r="C3" s="8"/>
    </row>
    <row r="4" spans="1:3" s="4" customFormat="1" ht="18" customHeight="1" x14ac:dyDescent="0.25">
      <c r="A4" s="7" t="s">
        <v>15</v>
      </c>
      <c r="B4" s="8" t="s">
        <v>125</v>
      </c>
      <c r="C4" s="8"/>
    </row>
    <row r="5" spans="1:3" s="4" customFormat="1" ht="18" customHeight="1" x14ac:dyDescent="0.25">
      <c r="A5" s="7"/>
      <c r="B5" s="7" t="s">
        <v>8</v>
      </c>
      <c r="C5" s="8" t="s">
        <v>6</v>
      </c>
    </row>
    <row r="6" spans="1:3" s="4" customFormat="1" ht="18" customHeight="1" x14ac:dyDescent="0.25">
      <c r="A6" s="7"/>
      <c r="B6" s="7" t="s">
        <v>9</v>
      </c>
      <c r="C6" s="8" t="s">
        <v>7</v>
      </c>
    </row>
    <row r="7" spans="1:3" s="4" customFormat="1" ht="33" customHeight="1" x14ac:dyDescent="0.25">
      <c r="A7" s="7"/>
      <c r="B7" s="7" t="s">
        <v>10</v>
      </c>
      <c r="C7" s="56" t="s">
        <v>126</v>
      </c>
    </row>
    <row r="8" spans="1:3" s="4" customFormat="1" ht="18" customHeight="1" x14ac:dyDescent="0.25">
      <c r="A8" s="3"/>
      <c r="B8" s="7" t="s">
        <v>123</v>
      </c>
      <c r="C8" s="8" t="s">
        <v>124</v>
      </c>
    </row>
    <row r="9" spans="1:3" s="6" customFormat="1" ht="18" customHeight="1" x14ac:dyDescent="0.25">
      <c r="A9" s="5" t="s">
        <v>17</v>
      </c>
      <c r="B9" s="6" t="s">
        <v>12</v>
      </c>
    </row>
    <row r="10" spans="1:3" s="4" customFormat="1" ht="36" customHeight="1" x14ac:dyDescent="0.25">
      <c r="A10" s="3" t="s">
        <v>5</v>
      </c>
      <c r="B10" s="58" t="s">
        <v>13</v>
      </c>
      <c r="C10" s="58"/>
    </row>
    <row r="11" spans="1:3" s="4" customFormat="1" ht="18" customHeight="1" x14ac:dyDescent="0.25">
      <c r="A11" s="3"/>
    </row>
    <row r="12" spans="1:3" s="6" customFormat="1" ht="18" customHeight="1" x14ac:dyDescent="0.25">
      <c r="A12" s="5" t="s">
        <v>18</v>
      </c>
      <c r="B12" s="6" t="s">
        <v>19</v>
      </c>
    </row>
    <row r="13" spans="1:3" s="4" customFormat="1" ht="45.95" customHeight="1" x14ac:dyDescent="0.25">
      <c r="A13" s="7" t="s">
        <v>5</v>
      </c>
      <c r="B13" s="57" t="s">
        <v>20</v>
      </c>
      <c r="C13" s="57"/>
    </row>
    <row r="14" spans="1:3" s="4" customFormat="1" ht="36" customHeight="1" x14ac:dyDescent="0.25">
      <c r="A14" s="7" t="s">
        <v>14</v>
      </c>
      <c r="B14" s="57" t="s">
        <v>21</v>
      </c>
      <c r="C14" s="57"/>
    </row>
    <row r="15" spans="1:3" s="4" customFormat="1" ht="36" customHeight="1" x14ac:dyDescent="0.25">
      <c r="A15" s="3" t="s">
        <v>15</v>
      </c>
      <c r="B15" s="58" t="s">
        <v>22</v>
      </c>
      <c r="C15" s="58"/>
    </row>
    <row r="16" spans="1:3" s="4" customFormat="1" ht="18" customHeight="1" x14ac:dyDescent="0.25">
      <c r="A16" s="3"/>
    </row>
    <row r="17" spans="1:1" s="4" customFormat="1" ht="18" customHeight="1" x14ac:dyDescent="0.25">
      <c r="A17" s="3"/>
    </row>
    <row r="18" spans="1:1" s="4" customFormat="1" ht="18" customHeight="1" x14ac:dyDescent="0.25">
      <c r="A18" s="3"/>
    </row>
    <row r="19" spans="1:1" s="4" customFormat="1" ht="18" customHeight="1" x14ac:dyDescent="0.25">
      <c r="A19" s="3"/>
    </row>
    <row r="20" spans="1:1" s="4" customFormat="1" ht="18" customHeight="1" x14ac:dyDescent="0.25">
      <c r="A20" s="3"/>
    </row>
    <row r="21" spans="1:1" s="4" customFormat="1" ht="18" customHeight="1" x14ac:dyDescent="0.25">
      <c r="A21" s="3"/>
    </row>
    <row r="22" spans="1:1" s="4" customFormat="1" ht="18" customHeight="1" x14ac:dyDescent="0.25">
      <c r="A22" s="3"/>
    </row>
  </sheetData>
  <mergeCells count="5">
    <mergeCell ref="B2:C2"/>
    <mergeCell ref="B10:C10"/>
    <mergeCell ref="B15:C15"/>
    <mergeCell ref="B14:C14"/>
    <mergeCell ref="B13:C1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43"/>
  <sheetViews>
    <sheetView tabSelected="1" topLeftCell="A7" zoomScale="130" zoomScaleNormal="130" workbookViewId="0">
      <selection activeCell="L41" sqref="L41"/>
    </sheetView>
  </sheetViews>
  <sheetFormatPr defaultRowHeight="15" x14ac:dyDescent="0.25"/>
  <cols>
    <col min="3" max="3" width="15.85546875" customWidth="1"/>
    <col min="4" max="4" width="2.7109375" customWidth="1"/>
    <col min="5" max="5" width="3.28515625" customWidth="1"/>
    <col min="7" max="7" width="8.140625" customWidth="1"/>
    <col min="9" max="9" width="6.7109375" customWidth="1"/>
    <col min="10" max="10" width="11.140625" customWidth="1"/>
  </cols>
  <sheetData>
    <row r="1" spans="1:11" ht="15.75" x14ac:dyDescent="0.25">
      <c r="A1" s="60" t="s">
        <v>24</v>
      </c>
      <c r="B1" s="60"/>
      <c r="C1" s="60"/>
      <c r="D1" s="60"/>
      <c r="E1" s="60"/>
      <c r="F1" s="60"/>
      <c r="G1" s="60"/>
      <c r="H1" s="60"/>
      <c r="I1" s="60"/>
      <c r="J1" s="60"/>
      <c r="K1" s="60"/>
    </row>
    <row r="2" spans="1:11" ht="23.25" customHeight="1" x14ac:dyDescent="0.25">
      <c r="A2" s="61" t="s">
        <v>25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1" ht="15.75" x14ac:dyDescent="0.25">
      <c r="A3" s="62" t="s">
        <v>105</v>
      </c>
      <c r="B3" s="62"/>
      <c r="C3" s="62"/>
      <c r="D3" s="62"/>
      <c r="E3" s="62"/>
      <c r="F3" s="62"/>
      <c r="G3" s="62"/>
      <c r="H3" s="63" t="s">
        <v>39</v>
      </c>
      <c r="I3" s="63"/>
      <c r="J3" s="63"/>
      <c r="K3" s="63"/>
    </row>
    <row r="4" spans="1:11" ht="15.75" x14ac:dyDescent="0.25">
      <c r="A4" s="62" t="s">
        <v>26</v>
      </c>
      <c r="B4" s="62"/>
      <c r="C4" s="62"/>
      <c r="D4" s="62"/>
      <c r="E4" s="62"/>
      <c r="F4" s="62"/>
      <c r="G4" s="62"/>
      <c r="H4" s="62"/>
      <c r="I4" s="62"/>
      <c r="J4" s="62"/>
      <c r="K4" s="62"/>
    </row>
    <row r="5" spans="1:11" ht="51" customHeight="1" x14ac:dyDescent="0.25">
      <c r="A5" s="59" t="s">
        <v>27</v>
      </c>
      <c r="B5" s="59"/>
      <c r="C5" s="59"/>
      <c r="D5" s="59"/>
      <c r="E5" s="59"/>
      <c r="F5" s="59"/>
      <c r="G5" s="59"/>
      <c r="H5" s="59"/>
      <c r="I5" s="59"/>
      <c r="J5" s="59"/>
      <c r="K5" s="59"/>
    </row>
    <row r="6" spans="1:11" ht="30" customHeight="1" x14ac:dyDescent="0.25">
      <c r="A6" s="14" t="s">
        <v>28</v>
      </c>
      <c r="C6" s="64" t="s">
        <v>38</v>
      </c>
      <c r="D6" s="64"/>
      <c r="E6" s="64"/>
      <c r="F6" s="64"/>
      <c r="G6" s="64"/>
      <c r="H6" s="64"/>
      <c r="I6" s="64"/>
      <c r="J6" s="64"/>
      <c r="K6" s="64"/>
    </row>
    <row r="7" spans="1:11" ht="30" customHeight="1" x14ac:dyDescent="0.25">
      <c r="A7" s="14" t="s">
        <v>29</v>
      </c>
      <c r="C7" s="64" t="s">
        <v>127</v>
      </c>
      <c r="D7" s="64"/>
      <c r="E7" s="64"/>
      <c r="F7" s="64"/>
      <c r="G7" s="64"/>
      <c r="H7" s="64"/>
      <c r="I7" s="64"/>
      <c r="J7" s="64"/>
      <c r="K7" s="64"/>
    </row>
    <row r="8" spans="1:11" ht="18" customHeight="1" x14ac:dyDescent="0.25">
      <c r="B8" s="67" t="s">
        <v>51</v>
      </c>
      <c r="C8" s="67"/>
      <c r="D8" s="64" t="s">
        <v>40</v>
      </c>
      <c r="E8" s="64"/>
      <c r="F8" s="64"/>
      <c r="G8" s="64"/>
      <c r="H8" s="64"/>
      <c r="I8" s="64"/>
      <c r="J8" s="64"/>
      <c r="K8" s="64"/>
    </row>
    <row r="9" spans="1:11" ht="18" customHeight="1" x14ac:dyDescent="0.25">
      <c r="B9" s="67" t="s">
        <v>50</v>
      </c>
      <c r="C9" s="67"/>
      <c r="D9" s="68" t="s">
        <v>41</v>
      </c>
      <c r="E9" s="68"/>
      <c r="F9" s="68"/>
      <c r="G9" s="68"/>
      <c r="H9" s="68"/>
      <c r="I9" s="68"/>
      <c r="J9" s="68"/>
      <c r="K9" s="68"/>
    </row>
    <row r="10" spans="1:11" ht="18" customHeight="1" x14ac:dyDescent="0.25">
      <c r="B10" s="67" t="s">
        <v>49</v>
      </c>
      <c r="C10" s="67"/>
      <c r="D10" s="68" t="s">
        <v>41</v>
      </c>
      <c r="E10" s="68"/>
      <c r="F10" s="68"/>
      <c r="G10" s="68"/>
      <c r="H10" s="68"/>
      <c r="I10" s="68"/>
      <c r="J10" s="68"/>
      <c r="K10" s="68"/>
    </row>
    <row r="11" spans="1:11" ht="15" customHeight="1" x14ac:dyDescent="0.25">
      <c r="A11" s="59" t="s">
        <v>30</v>
      </c>
      <c r="B11" s="59"/>
      <c r="C11" s="59"/>
      <c r="D11" s="59"/>
      <c r="E11" s="59"/>
      <c r="F11" s="59"/>
      <c r="G11" s="59"/>
      <c r="H11" s="59"/>
      <c r="I11" s="59"/>
      <c r="J11" s="59"/>
      <c r="K11" s="59"/>
    </row>
    <row r="12" spans="1:11" ht="22.5" customHeight="1" x14ac:dyDescent="0.25">
      <c r="A12" s="65" t="s">
        <v>31</v>
      </c>
      <c r="B12" s="65"/>
      <c r="C12" s="65"/>
      <c r="D12" s="65"/>
      <c r="E12" s="65"/>
      <c r="F12" s="65"/>
      <c r="G12" s="65"/>
      <c r="H12" s="65"/>
      <c r="I12" s="65"/>
      <c r="J12" s="65"/>
      <c r="K12" s="65"/>
    </row>
    <row r="13" spans="1:11" ht="68.25" customHeight="1" x14ac:dyDescent="0.25">
      <c r="A13" s="66" t="s">
        <v>128</v>
      </c>
      <c r="B13" s="66"/>
      <c r="C13" s="66"/>
      <c r="D13" s="66"/>
      <c r="E13" s="66"/>
      <c r="F13" s="66"/>
      <c r="G13" s="66"/>
      <c r="H13" s="66"/>
      <c r="I13" s="66"/>
      <c r="J13" s="66"/>
      <c r="K13" s="66"/>
    </row>
    <row r="14" spans="1:11" ht="30" customHeight="1" x14ac:dyDescent="0.25">
      <c r="A14" s="70" t="s">
        <v>55</v>
      </c>
      <c r="B14" s="70"/>
      <c r="C14" s="70"/>
      <c r="D14" s="70"/>
      <c r="E14" s="3" t="s">
        <v>46</v>
      </c>
      <c r="F14" s="71"/>
      <c r="G14" s="71"/>
      <c r="H14" s="71"/>
      <c r="I14" s="71"/>
      <c r="J14" s="71"/>
      <c r="K14" s="71"/>
    </row>
    <row r="15" spans="1:11" ht="18" customHeight="1" x14ac:dyDescent="0.25">
      <c r="A15" s="70" t="s">
        <v>42</v>
      </c>
      <c r="B15" s="70"/>
      <c r="C15" s="70"/>
      <c r="D15" s="70"/>
      <c r="E15" s="3" t="s">
        <v>46</v>
      </c>
      <c r="F15" s="71" t="s">
        <v>47</v>
      </c>
      <c r="G15" s="71"/>
      <c r="H15" s="71"/>
      <c r="I15" s="71"/>
      <c r="J15" s="71"/>
      <c r="K15" s="71"/>
    </row>
    <row r="16" spans="1:11" ht="18" customHeight="1" x14ac:dyDescent="0.25">
      <c r="A16" s="70" t="s">
        <v>43</v>
      </c>
      <c r="B16" s="70"/>
      <c r="C16" s="70"/>
      <c r="D16" s="70"/>
      <c r="E16" s="3" t="s">
        <v>46</v>
      </c>
      <c r="F16" s="71" t="s">
        <v>52</v>
      </c>
      <c r="G16" s="71"/>
      <c r="H16" s="71"/>
      <c r="I16" s="71"/>
      <c r="J16" s="71"/>
      <c r="K16" s="71"/>
    </row>
    <row r="17" spans="1:11" ht="18" customHeight="1" x14ac:dyDescent="0.25">
      <c r="A17" s="70" t="s">
        <v>44</v>
      </c>
      <c r="B17" s="70"/>
      <c r="C17" s="70"/>
      <c r="D17" s="70"/>
      <c r="E17" s="3" t="s">
        <v>46</v>
      </c>
      <c r="F17" s="71">
        <v>12345678</v>
      </c>
      <c r="G17" s="71"/>
      <c r="H17" s="71"/>
      <c r="I17" s="71"/>
      <c r="J17" s="71"/>
      <c r="K17" s="71"/>
    </row>
    <row r="18" spans="1:11" ht="18" customHeight="1" x14ac:dyDescent="0.25">
      <c r="A18" s="70" t="s">
        <v>45</v>
      </c>
      <c r="B18" s="70"/>
      <c r="C18" s="70"/>
      <c r="D18" s="70"/>
      <c r="E18" s="3" t="s">
        <v>46</v>
      </c>
      <c r="F18" s="71" t="s">
        <v>48</v>
      </c>
      <c r="G18" s="71"/>
      <c r="H18" s="71"/>
      <c r="I18" s="71"/>
      <c r="J18" s="71"/>
      <c r="K18" s="71"/>
    </row>
    <row r="19" spans="1:11" ht="18" customHeight="1" x14ac:dyDescent="0.25">
      <c r="A19" s="70" t="s">
        <v>103</v>
      </c>
      <c r="B19" s="70"/>
      <c r="C19" s="70"/>
      <c r="D19" s="70"/>
      <c r="E19" s="3" t="s">
        <v>46</v>
      </c>
      <c r="F19" s="71" t="s">
        <v>104</v>
      </c>
      <c r="G19" s="71"/>
      <c r="H19" s="71"/>
      <c r="I19" s="71"/>
      <c r="J19" s="71"/>
      <c r="K19" s="71"/>
    </row>
    <row r="20" spans="1:11" ht="15.75" x14ac:dyDescent="0.25">
      <c r="A20" s="59"/>
      <c r="B20" s="59"/>
      <c r="C20" s="59"/>
      <c r="D20" s="59"/>
      <c r="E20" s="59"/>
      <c r="F20" s="59"/>
      <c r="G20" s="59"/>
      <c r="H20" s="59"/>
      <c r="I20" s="59"/>
      <c r="J20" s="59"/>
      <c r="K20" s="59"/>
    </row>
    <row r="21" spans="1:11" ht="15.75" x14ac:dyDescent="0.25">
      <c r="A21" s="14" t="s">
        <v>53</v>
      </c>
      <c r="C21" s="14"/>
      <c r="D21" s="3" t="s">
        <v>46</v>
      </c>
      <c r="E21" s="71" t="s">
        <v>129</v>
      </c>
      <c r="F21" s="71"/>
      <c r="G21" s="71"/>
      <c r="H21" s="71"/>
      <c r="I21" s="71"/>
      <c r="J21" s="71"/>
      <c r="K21" s="71"/>
    </row>
    <row r="22" spans="1:11" ht="15" customHeight="1" x14ac:dyDescent="0.25">
      <c r="A22" s="59"/>
      <c r="B22" s="59"/>
      <c r="C22" s="59"/>
      <c r="D22" s="59"/>
      <c r="E22" s="59"/>
      <c r="F22" s="59"/>
      <c r="G22" s="59"/>
      <c r="H22" s="59"/>
      <c r="I22" s="59"/>
      <c r="J22" s="59"/>
      <c r="K22" s="59"/>
    </row>
    <row r="23" spans="1:11" ht="15.75" x14ac:dyDescent="0.25">
      <c r="A23" s="14" t="s">
        <v>32</v>
      </c>
      <c r="C23" s="14"/>
      <c r="D23" s="3" t="s">
        <v>46</v>
      </c>
      <c r="E23" s="69" t="s">
        <v>54</v>
      </c>
      <c r="F23" s="69"/>
      <c r="G23" s="69"/>
      <c r="H23" s="69"/>
      <c r="I23" s="69"/>
      <c r="J23" s="69"/>
      <c r="K23" s="15"/>
    </row>
    <row r="24" spans="1:11" ht="15.75" customHeight="1" x14ac:dyDescent="0.25">
      <c r="A24" s="59"/>
      <c r="B24" s="59"/>
      <c r="C24" s="59"/>
      <c r="D24" s="59"/>
      <c r="E24" s="59"/>
      <c r="F24" s="59"/>
      <c r="G24" s="59"/>
      <c r="H24" s="59"/>
      <c r="I24" s="59"/>
      <c r="J24" s="59"/>
      <c r="K24" s="59"/>
    </row>
    <row r="25" spans="1:11" ht="15.75" customHeight="1" x14ac:dyDescent="0.25">
      <c r="A25" s="59"/>
      <c r="B25" s="59"/>
      <c r="C25" s="59"/>
      <c r="D25" s="59"/>
      <c r="E25" s="59"/>
      <c r="F25" s="59"/>
      <c r="G25" s="59"/>
      <c r="H25" s="59"/>
      <c r="I25" s="59"/>
      <c r="J25" s="59"/>
      <c r="K25" s="59"/>
    </row>
    <row r="26" spans="1:11" ht="15.75" customHeight="1" x14ac:dyDescent="0.25">
      <c r="A26" s="59"/>
      <c r="B26" s="59"/>
      <c r="C26" s="59"/>
      <c r="D26" s="59"/>
      <c r="E26" s="59"/>
      <c r="F26" s="59"/>
      <c r="G26" s="59"/>
      <c r="H26" s="59"/>
      <c r="I26" s="59"/>
      <c r="J26" s="59"/>
      <c r="K26" s="59"/>
    </row>
    <row r="27" spans="1:11" ht="15.75" x14ac:dyDescent="0.25">
      <c r="A27" s="74" t="s">
        <v>56</v>
      </c>
      <c r="B27" s="74"/>
      <c r="C27" s="74"/>
      <c r="D27" s="74"/>
      <c r="E27" s="74"/>
      <c r="F27" s="74"/>
      <c r="G27" s="74"/>
      <c r="H27" s="74"/>
      <c r="I27" s="74"/>
      <c r="J27" s="74"/>
      <c r="K27" s="74"/>
    </row>
    <row r="28" spans="1:11" ht="15.75" customHeight="1" x14ac:dyDescent="0.25">
      <c r="A28" s="72"/>
      <c r="B28" s="72"/>
      <c r="C28" s="72"/>
      <c r="D28" s="72"/>
      <c r="E28" s="72"/>
      <c r="F28" s="72"/>
      <c r="G28" s="72"/>
      <c r="H28" s="72"/>
      <c r="I28" s="72"/>
      <c r="J28" s="72"/>
      <c r="K28" s="72"/>
    </row>
    <row r="29" spans="1:11" ht="15.75" customHeight="1" x14ac:dyDescent="0.25">
      <c r="A29" s="72"/>
      <c r="B29" s="72"/>
      <c r="C29" s="72"/>
      <c r="D29" s="72"/>
      <c r="E29" s="72"/>
      <c r="F29" s="72"/>
      <c r="G29" s="72"/>
      <c r="H29" s="72"/>
      <c r="I29" s="72"/>
      <c r="J29" s="72"/>
      <c r="K29" s="72"/>
    </row>
    <row r="30" spans="1:11" ht="9.75" customHeight="1" x14ac:dyDescent="0.25">
      <c r="A30" s="73"/>
      <c r="B30" s="73"/>
      <c r="C30" s="73"/>
      <c r="D30" s="73"/>
      <c r="E30" s="73"/>
      <c r="F30" s="73"/>
      <c r="G30" s="73"/>
      <c r="H30" s="73"/>
      <c r="I30" s="73"/>
      <c r="J30" s="73"/>
      <c r="K30" s="73"/>
    </row>
    <row r="31" spans="1:11" ht="15.75" x14ac:dyDescent="0.25">
      <c r="A31" s="81" t="s">
        <v>33</v>
      </c>
      <c r="B31" s="81"/>
      <c r="C31" s="81"/>
      <c r="D31" s="81"/>
      <c r="E31" s="82"/>
      <c r="F31" s="79" t="s">
        <v>34</v>
      </c>
      <c r="G31" s="80"/>
      <c r="H31" s="80"/>
      <c r="I31" s="80"/>
      <c r="J31" s="80"/>
      <c r="K31" s="80"/>
    </row>
    <row r="32" spans="1:11" ht="15.75" customHeight="1" x14ac:dyDescent="0.25">
      <c r="A32" s="83"/>
      <c r="B32" s="83"/>
      <c r="C32" s="83"/>
      <c r="D32" s="83"/>
      <c r="E32" s="84"/>
      <c r="F32" s="77"/>
      <c r="G32" s="78"/>
      <c r="H32" s="78"/>
      <c r="I32" s="78"/>
      <c r="J32" s="78"/>
      <c r="K32" s="78"/>
    </row>
    <row r="33" spans="1:11" ht="15.75" x14ac:dyDescent="0.25">
      <c r="A33" s="83" t="s">
        <v>35</v>
      </c>
      <c r="B33" s="83"/>
      <c r="C33" s="83"/>
      <c r="D33" s="83"/>
      <c r="E33" s="84"/>
      <c r="F33" s="75" t="s">
        <v>130</v>
      </c>
      <c r="G33" s="76"/>
      <c r="H33" s="76"/>
      <c r="I33" s="76"/>
      <c r="J33" s="76"/>
      <c r="K33" s="76"/>
    </row>
    <row r="34" spans="1:11" ht="15.75" customHeight="1" x14ac:dyDescent="0.25">
      <c r="A34" s="59" t="s">
        <v>36</v>
      </c>
      <c r="B34" s="59"/>
      <c r="C34" s="59"/>
      <c r="D34" s="59"/>
      <c r="E34" s="87"/>
      <c r="F34" s="88" t="s">
        <v>37</v>
      </c>
      <c r="G34" s="59"/>
      <c r="H34" s="59"/>
      <c r="I34" s="59"/>
      <c r="J34" s="59"/>
      <c r="K34" s="59"/>
    </row>
    <row r="35" spans="1:11" ht="21.75" customHeight="1" x14ac:dyDescent="0.25">
      <c r="A35" s="85"/>
      <c r="B35" s="85"/>
      <c r="C35" s="85"/>
      <c r="D35" s="85"/>
      <c r="E35" s="86"/>
      <c r="F35" s="88"/>
      <c r="G35" s="59"/>
      <c r="H35" s="59"/>
      <c r="I35" s="59"/>
      <c r="J35" s="59"/>
      <c r="K35" s="59"/>
    </row>
    <row r="36" spans="1:11" ht="15.75" customHeight="1" x14ac:dyDescent="0.25">
      <c r="A36" s="85"/>
      <c r="B36" s="85"/>
      <c r="C36" s="85"/>
      <c r="D36" s="85"/>
      <c r="E36" s="86"/>
      <c r="F36" s="89"/>
      <c r="G36" s="63" t="s">
        <v>59</v>
      </c>
      <c r="H36" s="63"/>
      <c r="I36" s="63"/>
      <c r="J36" s="63"/>
      <c r="K36" s="85"/>
    </row>
    <row r="37" spans="1:11" ht="15.75" x14ac:dyDescent="0.25">
      <c r="A37" s="85"/>
      <c r="B37" s="85"/>
      <c r="C37" s="85"/>
      <c r="D37" s="85"/>
      <c r="E37" s="86"/>
      <c r="F37" s="89"/>
      <c r="G37" s="65" t="s">
        <v>57</v>
      </c>
      <c r="H37" s="65"/>
      <c r="I37" s="65"/>
      <c r="J37" s="65"/>
      <c r="K37" s="85"/>
    </row>
    <row r="38" spans="1:11" ht="15.75" x14ac:dyDescent="0.25">
      <c r="A38" s="85"/>
      <c r="B38" s="85"/>
      <c r="C38" s="85"/>
      <c r="D38" s="85"/>
      <c r="E38" s="86"/>
      <c r="F38" s="89"/>
      <c r="G38" s="65" t="s">
        <v>58</v>
      </c>
      <c r="H38" s="65"/>
      <c r="I38" s="65"/>
      <c r="J38" s="65"/>
      <c r="K38" s="85"/>
    </row>
    <row r="39" spans="1:11" ht="15" customHeight="1" x14ac:dyDescent="0.25">
      <c r="A39" s="85"/>
      <c r="B39" s="85"/>
      <c r="C39" s="85"/>
      <c r="D39" s="85"/>
      <c r="E39" s="86"/>
      <c r="F39" s="89"/>
      <c r="G39" s="90"/>
      <c r="H39" s="90"/>
      <c r="I39" s="90"/>
      <c r="J39" s="90"/>
      <c r="K39" s="90"/>
    </row>
    <row r="40" spans="1:11" ht="15" customHeight="1" x14ac:dyDescent="0.25">
      <c r="A40" s="85"/>
      <c r="B40" s="85"/>
      <c r="C40" s="85"/>
      <c r="D40" s="85"/>
      <c r="E40" s="86"/>
      <c r="F40" s="89"/>
      <c r="G40" s="90"/>
      <c r="H40" s="90"/>
      <c r="I40" s="90"/>
      <c r="J40" s="90"/>
      <c r="K40" s="90"/>
    </row>
    <row r="41" spans="1:11" ht="15" customHeight="1" x14ac:dyDescent="0.25">
      <c r="A41" s="85"/>
      <c r="B41" s="85"/>
      <c r="C41" s="85"/>
      <c r="D41" s="85"/>
      <c r="E41" s="86"/>
      <c r="F41" s="89"/>
      <c r="G41" s="90"/>
      <c r="H41" s="90"/>
      <c r="I41" s="90"/>
      <c r="J41" s="90"/>
      <c r="K41" s="90"/>
    </row>
    <row r="42" spans="1:11" ht="9" customHeight="1" x14ac:dyDescent="0.25">
      <c r="A42" s="85"/>
      <c r="B42" s="85"/>
      <c r="C42" s="85"/>
      <c r="D42" s="85"/>
      <c r="E42" s="86"/>
      <c r="F42" s="89"/>
      <c r="G42" s="90"/>
      <c r="H42" s="90"/>
      <c r="I42" s="90"/>
      <c r="J42" s="90"/>
      <c r="K42" s="90"/>
    </row>
    <row r="43" spans="1:11" ht="15" hidden="1" customHeight="1" x14ac:dyDescent="0.25">
      <c r="A43" s="85"/>
      <c r="B43" s="85"/>
      <c r="C43" s="85"/>
      <c r="D43" s="85"/>
      <c r="E43" s="86"/>
      <c r="F43" s="89"/>
      <c r="G43" s="90"/>
      <c r="H43" s="90"/>
      <c r="I43" s="90"/>
      <c r="J43" s="90"/>
      <c r="K43" s="90"/>
    </row>
  </sheetData>
  <mergeCells count="50">
    <mergeCell ref="G36:J36"/>
    <mergeCell ref="A31:E32"/>
    <mergeCell ref="A35:E43"/>
    <mergeCell ref="A34:E34"/>
    <mergeCell ref="A33:E33"/>
    <mergeCell ref="F34:K35"/>
    <mergeCell ref="F39:K43"/>
    <mergeCell ref="F36:F38"/>
    <mergeCell ref="K36:K38"/>
    <mergeCell ref="G38:J38"/>
    <mergeCell ref="G37:J37"/>
    <mergeCell ref="A24:K26"/>
    <mergeCell ref="A28:K30"/>
    <mergeCell ref="A27:K27"/>
    <mergeCell ref="F33:K33"/>
    <mergeCell ref="F32:K32"/>
    <mergeCell ref="F31:K31"/>
    <mergeCell ref="A20:K20"/>
    <mergeCell ref="E23:J23"/>
    <mergeCell ref="A14:D14"/>
    <mergeCell ref="F14:K14"/>
    <mergeCell ref="E21:K21"/>
    <mergeCell ref="A22:K22"/>
    <mergeCell ref="A15:D15"/>
    <mergeCell ref="A16:D16"/>
    <mergeCell ref="A17:D17"/>
    <mergeCell ref="A18:D18"/>
    <mergeCell ref="F18:K18"/>
    <mergeCell ref="F17:K17"/>
    <mergeCell ref="F16:K16"/>
    <mergeCell ref="F15:K15"/>
    <mergeCell ref="A19:D19"/>
    <mergeCell ref="F19:K19"/>
    <mergeCell ref="C6:K6"/>
    <mergeCell ref="C7:K7"/>
    <mergeCell ref="A11:K11"/>
    <mergeCell ref="A12:K12"/>
    <mergeCell ref="A13:K13"/>
    <mergeCell ref="B10:C10"/>
    <mergeCell ref="B9:C9"/>
    <mergeCell ref="B8:C8"/>
    <mergeCell ref="D10:K10"/>
    <mergeCell ref="D9:K9"/>
    <mergeCell ref="D8:K8"/>
    <mergeCell ref="A5:K5"/>
    <mergeCell ref="A1:K1"/>
    <mergeCell ref="A2:K2"/>
    <mergeCell ref="A3:G3"/>
    <mergeCell ref="H3:K3"/>
    <mergeCell ref="A4:K4"/>
  </mergeCells>
  <pageMargins left="0.45" right="0.45" top="0.25" bottom="0.2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D43"/>
  <sheetViews>
    <sheetView workbookViewId="0">
      <selection activeCell="G6" sqref="G6"/>
    </sheetView>
  </sheetViews>
  <sheetFormatPr defaultRowHeight="15.75" x14ac:dyDescent="0.25"/>
  <cols>
    <col min="1" max="1" width="9.140625" style="16"/>
    <col min="2" max="4" width="34.7109375" style="16" customWidth="1"/>
    <col min="5" max="16384" width="9.140625" style="16"/>
  </cols>
  <sheetData>
    <row r="1" spans="1:4" ht="30" customHeight="1" x14ac:dyDescent="0.25">
      <c r="A1" s="92" t="s">
        <v>101</v>
      </c>
      <c r="B1" s="92"/>
      <c r="C1" s="92"/>
      <c r="D1" s="92"/>
    </row>
    <row r="2" spans="1:4" x14ac:dyDescent="0.25">
      <c r="A2" s="19" t="s">
        <v>60</v>
      </c>
      <c r="B2" s="19" t="s">
        <v>61</v>
      </c>
      <c r="C2" s="19" t="s">
        <v>62</v>
      </c>
      <c r="D2" s="19" t="s">
        <v>63</v>
      </c>
    </row>
    <row r="3" spans="1:4" ht="39.950000000000003" customHeight="1" x14ac:dyDescent="0.25">
      <c r="A3" s="20">
        <v>1</v>
      </c>
      <c r="B3" s="21" t="s">
        <v>64</v>
      </c>
      <c r="C3" s="20" t="s">
        <v>65</v>
      </c>
      <c r="D3" s="91" t="s">
        <v>66</v>
      </c>
    </row>
    <row r="4" spans="1:4" ht="39.950000000000003" customHeight="1" x14ac:dyDescent="0.25">
      <c r="A4" s="20">
        <v>2</v>
      </c>
      <c r="B4" s="22" t="s">
        <v>67</v>
      </c>
      <c r="C4" s="20" t="s">
        <v>65</v>
      </c>
      <c r="D4" s="91"/>
    </row>
    <row r="5" spans="1:4" ht="39.950000000000003" customHeight="1" x14ac:dyDescent="0.25">
      <c r="A5" s="20">
        <v>3</v>
      </c>
      <c r="B5" s="22" t="s">
        <v>68</v>
      </c>
      <c r="C5" s="20" t="s">
        <v>65</v>
      </c>
      <c r="D5" s="91"/>
    </row>
    <row r="6" spans="1:4" ht="39.950000000000003" customHeight="1" x14ac:dyDescent="0.25">
      <c r="A6" s="28">
        <v>4</v>
      </c>
      <c r="B6" s="26" t="s">
        <v>69</v>
      </c>
      <c r="C6" s="27" t="s">
        <v>70</v>
      </c>
      <c r="D6" s="91"/>
    </row>
    <row r="7" spans="1:4" ht="30" customHeight="1" x14ac:dyDescent="0.25">
      <c r="A7" s="17"/>
      <c r="B7" s="18"/>
      <c r="C7" s="17"/>
      <c r="D7" s="17"/>
    </row>
    <row r="8" spans="1:4" ht="30" customHeight="1" x14ac:dyDescent="0.25">
      <c r="A8" s="93" t="s">
        <v>102</v>
      </c>
      <c r="B8" s="93"/>
      <c r="C8" s="93"/>
      <c r="D8" s="93"/>
    </row>
    <row r="9" spans="1:4" ht="30" customHeight="1" x14ac:dyDescent="0.25">
      <c r="A9" s="19" t="s">
        <v>60</v>
      </c>
      <c r="B9" s="19" t="s">
        <v>61</v>
      </c>
      <c r="C9" s="19" t="s">
        <v>62</v>
      </c>
      <c r="D9" s="19" t="s">
        <v>63</v>
      </c>
    </row>
    <row r="10" spans="1:4" ht="39.950000000000003" customHeight="1" x14ac:dyDescent="0.25">
      <c r="A10" s="20">
        <v>1</v>
      </c>
      <c r="B10" s="21" t="s">
        <v>64</v>
      </c>
      <c r="C10" s="20" t="s">
        <v>65</v>
      </c>
      <c r="D10" s="91" t="s">
        <v>66</v>
      </c>
    </row>
    <row r="11" spans="1:4" ht="39.950000000000003" customHeight="1" x14ac:dyDescent="0.25">
      <c r="A11" s="20">
        <v>2</v>
      </c>
      <c r="B11" s="22" t="s">
        <v>67</v>
      </c>
      <c r="C11" s="20" t="s">
        <v>65</v>
      </c>
      <c r="D11" s="91"/>
    </row>
    <row r="12" spans="1:4" ht="39.950000000000003" customHeight="1" x14ac:dyDescent="0.25">
      <c r="A12" s="20">
        <v>3</v>
      </c>
      <c r="B12" s="22" t="s">
        <v>68</v>
      </c>
      <c r="C12" s="20" t="s">
        <v>65</v>
      </c>
      <c r="D12" s="91"/>
    </row>
    <row r="13" spans="1:4" ht="39.950000000000003" customHeight="1" x14ac:dyDescent="0.25">
      <c r="A13" s="27">
        <v>4</v>
      </c>
      <c r="B13" s="26" t="s">
        <v>69</v>
      </c>
      <c r="C13" s="27" t="s">
        <v>71</v>
      </c>
      <c r="D13" s="91"/>
    </row>
    <row r="14" spans="1:4" ht="30" customHeight="1" x14ac:dyDescent="0.25">
      <c r="A14" s="4"/>
    </row>
    <row r="15" spans="1:4" ht="30" customHeight="1" x14ac:dyDescent="0.25">
      <c r="A15" s="4"/>
    </row>
    <row r="16" spans="1:4" ht="30" customHeight="1" x14ac:dyDescent="0.25"/>
    <row r="17" ht="30" customHeight="1" x14ac:dyDescent="0.25"/>
    <row r="18" ht="30" customHeight="1" x14ac:dyDescent="0.25"/>
    <row r="19" ht="30" customHeight="1" x14ac:dyDescent="0.25"/>
    <row r="20" ht="30" customHeight="1" x14ac:dyDescent="0.25"/>
    <row r="21" ht="30" customHeight="1" x14ac:dyDescent="0.25"/>
    <row r="22" ht="30" customHeight="1" x14ac:dyDescent="0.25"/>
    <row r="23" ht="30" customHeight="1" x14ac:dyDescent="0.25"/>
    <row r="24" ht="30" customHeight="1" x14ac:dyDescent="0.25"/>
    <row r="25" ht="30" customHeight="1" x14ac:dyDescent="0.25"/>
    <row r="26" ht="30" customHeight="1" x14ac:dyDescent="0.25"/>
    <row r="27" ht="30" customHeight="1" x14ac:dyDescent="0.25"/>
    <row r="28" ht="30" customHeight="1" x14ac:dyDescent="0.25"/>
    <row r="29" ht="30" customHeight="1" x14ac:dyDescent="0.25"/>
    <row r="30" ht="30" customHeight="1" x14ac:dyDescent="0.25"/>
    <row r="31" ht="30" customHeight="1" x14ac:dyDescent="0.25"/>
    <row r="32" ht="30" customHeight="1" x14ac:dyDescent="0.25"/>
    <row r="33" ht="30" customHeight="1" x14ac:dyDescent="0.25"/>
    <row r="34" ht="30" customHeight="1" x14ac:dyDescent="0.25"/>
    <row r="35" ht="30" customHeight="1" x14ac:dyDescent="0.25"/>
    <row r="36" ht="30" customHeight="1" x14ac:dyDescent="0.25"/>
    <row r="37" ht="30" customHeight="1" x14ac:dyDescent="0.25"/>
    <row r="38" ht="30" customHeight="1" x14ac:dyDescent="0.25"/>
    <row r="39" ht="30" customHeight="1" x14ac:dyDescent="0.25"/>
    <row r="40" ht="30" customHeight="1" x14ac:dyDescent="0.25"/>
    <row r="41" ht="30" customHeight="1" x14ac:dyDescent="0.25"/>
    <row r="42" ht="30" customHeight="1" x14ac:dyDescent="0.25"/>
    <row r="43" ht="30" customHeight="1" x14ac:dyDescent="0.25"/>
  </sheetData>
  <mergeCells count="4">
    <mergeCell ref="D3:D6"/>
    <mergeCell ref="D10:D13"/>
    <mergeCell ref="A1:D1"/>
    <mergeCell ref="A8:D8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M45"/>
  <sheetViews>
    <sheetView zoomScaleNormal="100" workbookViewId="0">
      <selection activeCell="C6" sqref="C6:F6"/>
    </sheetView>
  </sheetViews>
  <sheetFormatPr defaultRowHeight="15" x14ac:dyDescent="0.25"/>
  <cols>
    <col min="1" max="1" width="26.28515625" style="55" customWidth="1"/>
    <col min="2" max="2" width="3.5703125" style="55" customWidth="1"/>
    <col min="3" max="3" width="8.42578125" style="55" customWidth="1"/>
    <col min="4" max="4" width="17" style="55" customWidth="1"/>
    <col min="5" max="5" width="15.5703125" style="55" customWidth="1"/>
    <col min="6" max="6" width="15.5703125" style="29" customWidth="1"/>
    <col min="7" max="7" width="9.140625" style="29"/>
    <col min="8" max="8" width="56.140625" style="29" customWidth="1"/>
    <col min="9" max="16384" width="9.140625" style="29"/>
  </cols>
  <sheetData>
    <row r="1" spans="1:6" ht="30.75" customHeight="1" x14ac:dyDescent="0.25">
      <c r="A1" s="112" t="s">
        <v>72</v>
      </c>
      <c r="B1" s="112"/>
      <c r="C1" s="112"/>
      <c r="D1" s="112"/>
      <c r="E1" s="112"/>
      <c r="F1" s="112"/>
    </row>
    <row r="2" spans="1:6" ht="26.25" customHeight="1" x14ac:dyDescent="0.25">
      <c r="A2" s="113" t="s">
        <v>76</v>
      </c>
      <c r="B2" s="113"/>
      <c r="C2" s="113"/>
      <c r="D2" s="113"/>
      <c r="E2" s="113"/>
      <c r="F2" s="113"/>
    </row>
    <row r="3" spans="1:6" ht="51.75" customHeight="1" x14ac:dyDescent="0.25">
      <c r="A3" s="111" t="s">
        <v>115</v>
      </c>
      <c r="B3" s="111"/>
      <c r="C3" s="111"/>
      <c r="D3" s="111"/>
      <c r="E3" s="111"/>
      <c r="F3" s="111"/>
    </row>
    <row r="4" spans="1:6" ht="33.75" customHeight="1" x14ac:dyDescent="0.25">
      <c r="A4" s="99" t="s">
        <v>78</v>
      </c>
      <c r="B4" s="99"/>
      <c r="C4" s="99"/>
      <c r="D4" s="99"/>
      <c r="E4" s="99"/>
      <c r="F4" s="99"/>
    </row>
    <row r="5" spans="1:6" ht="16.5" x14ac:dyDescent="0.25">
      <c r="A5" s="30" t="s">
        <v>73</v>
      </c>
      <c r="B5" s="31" t="s">
        <v>46</v>
      </c>
      <c r="C5" s="114"/>
      <c r="D5" s="114"/>
      <c r="E5" s="98"/>
      <c r="F5" s="98"/>
    </row>
    <row r="6" spans="1:6" ht="16.5" x14ac:dyDescent="0.25">
      <c r="A6" s="30" t="s">
        <v>43</v>
      </c>
      <c r="B6" s="31" t="s">
        <v>46</v>
      </c>
      <c r="C6" s="97"/>
      <c r="D6" s="98"/>
      <c r="E6" s="98"/>
      <c r="F6" s="98"/>
    </row>
    <row r="7" spans="1:6" ht="16.5" x14ac:dyDescent="0.25">
      <c r="A7" s="30" t="s">
        <v>77</v>
      </c>
      <c r="B7" s="31" t="s">
        <v>46</v>
      </c>
      <c r="C7" s="103"/>
      <c r="D7" s="103"/>
      <c r="E7" s="103"/>
      <c r="F7" s="103"/>
    </row>
    <row r="8" spans="1:6" ht="16.5" x14ac:dyDescent="0.25">
      <c r="A8" s="30" t="s">
        <v>45</v>
      </c>
      <c r="B8" s="31" t="s">
        <v>46</v>
      </c>
      <c r="C8" s="98" t="s">
        <v>48</v>
      </c>
      <c r="D8" s="98"/>
      <c r="E8" s="98"/>
      <c r="F8" s="98"/>
    </row>
    <row r="9" spans="1:6" ht="16.5" x14ac:dyDescent="0.25">
      <c r="A9" s="104"/>
      <c r="B9" s="104"/>
      <c r="C9" s="104"/>
      <c r="D9" s="104"/>
      <c r="E9" s="104"/>
      <c r="F9" s="104"/>
    </row>
    <row r="10" spans="1:6" ht="20.25" customHeight="1" x14ac:dyDescent="0.25">
      <c r="A10" s="32" t="s">
        <v>119</v>
      </c>
      <c r="B10" s="33"/>
      <c r="C10" s="34"/>
      <c r="D10" s="34"/>
      <c r="E10" s="32"/>
      <c r="F10" s="23"/>
    </row>
    <row r="11" spans="1:6" ht="20.25" customHeight="1" x14ac:dyDescent="0.25">
      <c r="A11" s="35" t="s">
        <v>81</v>
      </c>
      <c r="B11" s="108">
        <v>4.2183999999999999</v>
      </c>
      <c r="C11" s="108"/>
      <c r="D11" s="109" t="s">
        <v>95</v>
      </c>
      <c r="E11" s="109"/>
      <c r="F11" s="36">
        <v>1</v>
      </c>
    </row>
    <row r="12" spans="1:6" ht="20.25" customHeight="1" x14ac:dyDescent="0.25">
      <c r="A12" s="35" t="s">
        <v>81</v>
      </c>
      <c r="B12" s="108">
        <f>11.8443/100</f>
        <v>0.11844300000000001</v>
      </c>
      <c r="C12" s="108"/>
      <c r="D12" s="109" t="s">
        <v>106</v>
      </c>
      <c r="E12" s="109"/>
      <c r="F12" s="36">
        <v>1</v>
      </c>
    </row>
    <row r="13" spans="1:6" ht="15.75" customHeight="1" x14ac:dyDescent="0.25">
      <c r="A13" s="110"/>
      <c r="B13" s="110"/>
      <c r="C13" s="110"/>
      <c r="D13" s="110"/>
      <c r="E13" s="110"/>
      <c r="F13" s="110"/>
    </row>
    <row r="14" spans="1:6" ht="59.25" x14ac:dyDescent="0.25">
      <c r="A14" s="101" t="s">
        <v>79</v>
      </c>
      <c r="B14" s="102"/>
      <c r="C14" s="102"/>
      <c r="D14" s="37" t="s">
        <v>117</v>
      </c>
      <c r="E14" s="38" t="s">
        <v>74</v>
      </c>
      <c r="F14" s="37" t="s">
        <v>75</v>
      </c>
    </row>
    <row r="15" spans="1:6" ht="30" customHeight="1" x14ac:dyDescent="0.25">
      <c r="A15" s="94" t="s">
        <v>80</v>
      </c>
      <c r="B15" s="95"/>
      <c r="C15" s="95"/>
      <c r="D15" s="39"/>
      <c r="E15" s="40"/>
      <c r="F15" s="41"/>
    </row>
    <row r="16" spans="1:6" ht="17.25" customHeight="1" x14ac:dyDescent="0.25">
      <c r="A16" s="116" t="s">
        <v>94</v>
      </c>
      <c r="B16" s="117"/>
      <c r="C16" s="118"/>
      <c r="D16" s="39"/>
      <c r="E16" s="40"/>
      <c r="F16" s="41"/>
    </row>
    <row r="17" spans="1:13" ht="35.1" customHeight="1" x14ac:dyDescent="0.25">
      <c r="A17" s="105" t="s">
        <v>107</v>
      </c>
      <c r="B17" s="100"/>
      <c r="C17" s="100"/>
      <c r="D17" s="42"/>
      <c r="E17" s="43">
        <v>1160</v>
      </c>
      <c r="F17" s="44">
        <f>E17*B12</f>
        <v>137.39388</v>
      </c>
    </row>
    <row r="18" spans="1:13" ht="24.95" customHeight="1" x14ac:dyDescent="0.25">
      <c r="A18" s="106" t="s">
        <v>83</v>
      </c>
      <c r="B18" s="107"/>
      <c r="C18" s="107"/>
      <c r="D18" s="107"/>
      <c r="E18" s="45">
        <f>SUM(E17:E17)</f>
        <v>1160</v>
      </c>
      <c r="F18" s="45">
        <f>SUM(F17:F17)</f>
        <v>137.39388</v>
      </c>
    </row>
    <row r="19" spans="1:13" ht="30" customHeight="1" x14ac:dyDescent="0.25">
      <c r="A19" s="94" t="s">
        <v>82</v>
      </c>
      <c r="B19" s="95"/>
      <c r="C19" s="95"/>
      <c r="D19" s="39"/>
      <c r="E19" s="40"/>
      <c r="F19" s="41"/>
    </row>
    <row r="20" spans="1:13" ht="30" customHeight="1" x14ac:dyDescent="0.25">
      <c r="A20" s="94" t="s">
        <v>116</v>
      </c>
      <c r="B20" s="95"/>
      <c r="C20" s="96"/>
      <c r="D20" s="39"/>
      <c r="E20" s="40"/>
      <c r="F20" s="41"/>
    </row>
    <row r="21" spans="1:13" ht="35.1" customHeight="1" x14ac:dyDescent="0.25">
      <c r="A21" s="105" t="s">
        <v>108</v>
      </c>
      <c r="B21" s="100"/>
      <c r="C21" s="100"/>
      <c r="D21" s="42"/>
      <c r="E21" s="43">
        <v>120</v>
      </c>
      <c r="F21" s="44">
        <f>E21*$B$11</f>
        <v>506.20799999999997</v>
      </c>
      <c r="M21" s="29">
        <v>27</v>
      </c>
    </row>
    <row r="22" spans="1:13" ht="35.1" customHeight="1" x14ac:dyDescent="0.25">
      <c r="A22" s="105" t="s">
        <v>109</v>
      </c>
      <c r="B22" s="100"/>
      <c r="C22" s="100"/>
      <c r="D22" s="42"/>
      <c r="E22" s="43">
        <f>80+40</f>
        <v>120</v>
      </c>
      <c r="F22" s="44">
        <f t="shared" ref="F22:F25" si="0">E22*$B$11</f>
        <v>506.20799999999997</v>
      </c>
      <c r="H22" s="115"/>
    </row>
    <row r="23" spans="1:13" ht="35.1" customHeight="1" x14ac:dyDescent="0.25">
      <c r="A23" s="105" t="s">
        <v>110</v>
      </c>
      <c r="B23" s="100"/>
      <c r="C23" s="100"/>
      <c r="D23" s="42"/>
      <c r="E23" s="43">
        <f>80+40</f>
        <v>120</v>
      </c>
      <c r="F23" s="44">
        <f t="shared" si="0"/>
        <v>506.20799999999997</v>
      </c>
      <c r="H23" s="115"/>
    </row>
    <row r="24" spans="1:13" ht="35.1" customHeight="1" x14ac:dyDescent="0.25">
      <c r="A24" s="105" t="s">
        <v>112</v>
      </c>
      <c r="B24" s="100"/>
      <c r="C24" s="100"/>
      <c r="D24" s="42"/>
      <c r="E24" s="43">
        <v>160</v>
      </c>
      <c r="F24" s="44">
        <f t="shared" si="0"/>
        <v>674.94399999999996</v>
      </c>
    </row>
    <row r="25" spans="1:13" ht="35.1" customHeight="1" x14ac:dyDescent="0.25">
      <c r="A25" s="105" t="s">
        <v>111</v>
      </c>
      <c r="B25" s="100"/>
      <c r="C25" s="100"/>
      <c r="D25" s="42"/>
      <c r="E25" s="43">
        <v>48</v>
      </c>
      <c r="F25" s="44">
        <f t="shared" si="0"/>
        <v>202.48320000000001</v>
      </c>
    </row>
    <row r="26" spans="1:13" ht="24.95" customHeight="1" x14ac:dyDescent="0.35">
      <c r="A26" s="106" t="s">
        <v>84</v>
      </c>
      <c r="B26" s="107"/>
      <c r="C26" s="107"/>
      <c r="D26" s="107"/>
      <c r="E26" s="45">
        <f>SUM(E21:E25)</f>
        <v>568</v>
      </c>
      <c r="F26" s="45">
        <f>SUM(F21:F25)</f>
        <v>2396.0511999999999</v>
      </c>
      <c r="H26" s="46"/>
    </row>
    <row r="27" spans="1:13" ht="24.95" customHeight="1" x14ac:dyDescent="0.3">
      <c r="A27" s="106" t="s">
        <v>85</v>
      </c>
      <c r="B27" s="107"/>
      <c r="C27" s="107"/>
      <c r="D27" s="107"/>
      <c r="E27" s="45">
        <f>E18+E26</f>
        <v>1728</v>
      </c>
      <c r="F27" s="45">
        <f>F18+F26</f>
        <v>2533.44508</v>
      </c>
      <c r="H27" s="47"/>
    </row>
    <row r="28" spans="1:13" ht="39.950000000000003" customHeight="1" x14ac:dyDescent="0.25">
      <c r="A28" s="106" t="s">
        <v>118</v>
      </c>
      <c r="B28" s="107"/>
      <c r="C28" s="107"/>
      <c r="D28" s="107"/>
      <c r="E28" s="119"/>
      <c r="F28" s="45">
        <f>F27*0.03</f>
        <v>76.003352399999997</v>
      </c>
    </row>
    <row r="29" spans="1:13" ht="30" customHeight="1" x14ac:dyDescent="0.25">
      <c r="A29" s="106" t="s">
        <v>86</v>
      </c>
      <c r="B29" s="107"/>
      <c r="C29" s="107"/>
      <c r="D29" s="107"/>
      <c r="E29" s="119"/>
      <c r="F29" s="45">
        <f>F27+F28</f>
        <v>2609.4484324</v>
      </c>
    </row>
    <row r="30" spans="1:13" ht="30" customHeight="1" x14ac:dyDescent="0.25">
      <c r="A30" s="106" t="s">
        <v>87</v>
      </c>
      <c r="B30" s="107"/>
      <c r="C30" s="107"/>
      <c r="D30" s="107"/>
      <c r="E30" s="119"/>
      <c r="F30" s="45">
        <v>10000</v>
      </c>
    </row>
    <row r="31" spans="1:13" ht="30" customHeight="1" x14ac:dyDescent="0.3">
      <c r="A31" s="106" t="s">
        <v>88</v>
      </c>
      <c r="B31" s="107"/>
      <c r="C31" s="107"/>
      <c r="D31" s="107"/>
      <c r="E31" s="119"/>
      <c r="F31" s="45">
        <f>F30-F29</f>
        <v>7390.5515675999995</v>
      </c>
      <c r="H31" s="47"/>
    </row>
    <row r="32" spans="1:13" ht="16.5" x14ac:dyDescent="0.25">
      <c r="A32" s="40"/>
      <c r="B32" s="40"/>
      <c r="C32" s="40"/>
      <c r="D32" s="40"/>
      <c r="E32" s="40"/>
      <c r="F32" s="48"/>
      <c r="H32" s="49"/>
    </row>
    <row r="33" spans="1:6" ht="26.25" customHeight="1" x14ac:dyDescent="0.25">
      <c r="A33" s="99" t="s">
        <v>89</v>
      </c>
      <c r="B33" s="99"/>
      <c r="C33" s="99"/>
      <c r="D33" s="99"/>
      <c r="E33" s="99"/>
      <c r="F33" s="99"/>
    </row>
    <row r="34" spans="1:6" ht="42" customHeight="1" x14ac:dyDescent="0.25">
      <c r="A34" s="100" t="s">
        <v>92</v>
      </c>
      <c r="B34" s="100"/>
      <c r="C34" s="100"/>
      <c r="D34" s="100"/>
      <c r="E34" s="100"/>
      <c r="F34" s="100"/>
    </row>
    <row r="35" spans="1:6" ht="45" customHeight="1" x14ac:dyDescent="0.25">
      <c r="A35" s="50" t="s">
        <v>90</v>
      </c>
      <c r="B35" s="51"/>
      <c r="C35" s="52"/>
      <c r="D35" s="52"/>
      <c r="E35" s="52"/>
      <c r="F35" s="53"/>
    </row>
    <row r="36" spans="1:6" ht="16.5" x14ac:dyDescent="0.25">
      <c r="A36" s="54"/>
      <c r="B36" s="51"/>
      <c r="C36" s="52"/>
      <c r="D36" s="52"/>
      <c r="E36" s="52"/>
      <c r="F36" s="53"/>
    </row>
    <row r="37" spans="1:6" ht="16.5" x14ac:dyDescent="0.25">
      <c r="A37" s="54" t="s">
        <v>48</v>
      </c>
      <c r="B37" s="51"/>
      <c r="C37" s="52"/>
      <c r="D37" s="52"/>
      <c r="E37" s="52"/>
      <c r="F37" s="53"/>
    </row>
    <row r="38" spans="1:6" ht="16.5" x14ac:dyDescent="0.25">
      <c r="A38" s="54" t="s">
        <v>113</v>
      </c>
      <c r="B38" s="51"/>
      <c r="C38" s="52"/>
      <c r="D38" s="52"/>
      <c r="E38" s="52"/>
      <c r="F38" s="53"/>
    </row>
    <row r="39" spans="1:6" ht="16.5" x14ac:dyDescent="0.25">
      <c r="A39" s="51"/>
      <c r="B39" s="51"/>
      <c r="C39" s="52"/>
      <c r="D39" s="52"/>
      <c r="E39" s="52"/>
      <c r="F39" s="53"/>
    </row>
    <row r="40" spans="1:6" ht="26.25" customHeight="1" x14ac:dyDescent="0.25">
      <c r="A40" s="99" t="s">
        <v>91</v>
      </c>
      <c r="B40" s="99"/>
      <c r="C40" s="99"/>
      <c r="D40" s="99"/>
      <c r="E40" s="99"/>
      <c r="F40" s="99"/>
    </row>
    <row r="41" spans="1:6" ht="42" customHeight="1" x14ac:dyDescent="0.25">
      <c r="A41" s="100" t="s">
        <v>93</v>
      </c>
      <c r="B41" s="100"/>
      <c r="C41" s="100"/>
      <c r="D41" s="100"/>
      <c r="E41" s="100"/>
      <c r="F41" s="100"/>
    </row>
    <row r="42" spans="1:6" ht="45" customHeight="1" x14ac:dyDescent="0.25">
      <c r="A42" s="50" t="s">
        <v>90</v>
      </c>
      <c r="B42" s="51"/>
      <c r="C42" s="52"/>
      <c r="D42" s="52"/>
      <c r="E42" s="52"/>
      <c r="F42" s="53"/>
    </row>
    <row r="43" spans="1:6" ht="16.5" x14ac:dyDescent="0.25">
      <c r="A43" s="54"/>
      <c r="B43" s="51"/>
      <c r="C43" s="52"/>
      <c r="D43" s="52"/>
      <c r="E43" s="52"/>
      <c r="F43" s="53"/>
    </row>
    <row r="44" spans="1:6" ht="16.5" x14ac:dyDescent="0.25">
      <c r="A44" s="54" t="s">
        <v>114</v>
      </c>
      <c r="B44" s="51"/>
      <c r="C44" s="52"/>
      <c r="D44" s="52"/>
      <c r="E44" s="52"/>
      <c r="F44" s="53"/>
    </row>
    <row r="45" spans="1:6" ht="16.5" x14ac:dyDescent="0.25">
      <c r="A45" s="54" t="s">
        <v>113</v>
      </c>
      <c r="B45" s="51"/>
      <c r="C45" s="52"/>
      <c r="D45" s="52"/>
      <c r="E45" s="52"/>
      <c r="F45" s="53"/>
    </row>
  </sheetData>
  <mergeCells count="37">
    <mergeCell ref="B12:C12"/>
    <mergeCell ref="D12:E12"/>
    <mergeCell ref="H22:H23"/>
    <mergeCell ref="A40:F40"/>
    <mergeCell ref="A41:F41"/>
    <mergeCell ref="A16:C16"/>
    <mergeCell ref="A27:D27"/>
    <mergeCell ref="A28:E28"/>
    <mergeCell ref="A29:E29"/>
    <mergeCell ref="A30:E30"/>
    <mergeCell ref="A31:E31"/>
    <mergeCell ref="A26:D26"/>
    <mergeCell ref="A22:C22"/>
    <mergeCell ref="A24:C24"/>
    <mergeCell ref="A25:C25"/>
    <mergeCell ref="A23:C23"/>
    <mergeCell ref="A3:F3"/>
    <mergeCell ref="A1:F1"/>
    <mergeCell ref="A2:F2"/>
    <mergeCell ref="A4:F4"/>
    <mergeCell ref="C5:F5"/>
    <mergeCell ref="A20:C20"/>
    <mergeCell ref="A19:C19"/>
    <mergeCell ref="C6:F6"/>
    <mergeCell ref="A33:F33"/>
    <mergeCell ref="A34:F34"/>
    <mergeCell ref="A14:C14"/>
    <mergeCell ref="C7:F7"/>
    <mergeCell ref="C8:F8"/>
    <mergeCell ref="A15:C15"/>
    <mergeCell ref="A9:F9"/>
    <mergeCell ref="A17:C17"/>
    <mergeCell ref="A18:D18"/>
    <mergeCell ref="B11:C11"/>
    <mergeCell ref="D11:E11"/>
    <mergeCell ref="A13:F13"/>
    <mergeCell ref="A21:C2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PEKELILING </vt:lpstr>
      <vt:lpstr>TATACARA MEMOHON</vt:lpstr>
      <vt:lpstr>BORANG KEW.106</vt:lpstr>
      <vt:lpstr>KADAR KELAYAKAN</vt:lpstr>
      <vt:lpstr>LAPORAN PERBELANJAAN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2019-05-13T01:23:36Z</cp:lastPrinted>
  <dcterms:created xsi:type="dcterms:W3CDTF">2015-09-29T02:13:54Z</dcterms:created>
  <dcterms:modified xsi:type="dcterms:W3CDTF">2019-05-13T01:24:14Z</dcterms:modified>
</cp:coreProperties>
</file>